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915635\Desktop\AKTUALNE\SR2360539310 - Zawarcie umowy na remonty podzespołów do SMG\"/>
    </mc:Choice>
  </mc:AlternateContent>
  <bookViews>
    <workbookView xWindow="0" yWindow="0" windowWidth="28800" windowHeight="13815"/>
  </bookViews>
  <sheets>
    <sheet name="Arkusz" sheetId="2" r:id="rId1"/>
  </sheets>
  <definedNames>
    <definedName name="Format">#REF!</definedName>
    <definedName name="Header">#REF!</definedName>
    <definedName name="RawDa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H53" i="2"/>
  <c r="H5" i="2" l="1"/>
  <c r="H6" i="2" s="1"/>
  <c r="H7" i="2"/>
  <c r="H8" i="2" s="1"/>
  <c r="H9" i="2"/>
  <c r="H10" i="2" s="1"/>
  <c r="H11" i="2"/>
  <c r="H12" i="2" s="1"/>
  <c r="H13" i="2"/>
  <c r="H14" i="2" s="1"/>
  <c r="H15" i="2"/>
  <c r="H16" i="2" s="1"/>
  <c r="H17" i="2"/>
  <c r="H18" i="2" s="1"/>
  <c r="H19" i="2"/>
  <c r="H20" i="2" s="1"/>
  <c r="H21" i="2"/>
  <c r="H22" i="2" s="1"/>
  <c r="H23" i="2"/>
  <c r="H24" i="2" s="1"/>
  <c r="H25" i="2"/>
  <c r="H26" i="2" s="1"/>
  <c r="H27" i="2"/>
  <c r="H28" i="2" s="1"/>
  <c r="H29" i="2"/>
  <c r="H30" i="2" s="1"/>
  <c r="H31" i="2"/>
  <c r="H32" i="2" s="1"/>
  <c r="H33" i="2"/>
  <c r="H34" i="2" s="1"/>
  <c r="H35" i="2"/>
  <c r="H36" i="2" s="1"/>
  <c r="H37" i="2"/>
  <c r="H38" i="2" s="1"/>
  <c r="H39" i="2"/>
  <c r="H40" i="2" s="1"/>
  <c r="H41" i="2"/>
  <c r="H42" i="2" s="1"/>
  <c r="H43" i="2"/>
  <c r="H44" i="2" s="1"/>
  <c r="H45" i="2"/>
  <c r="H46" i="2" s="1"/>
  <c r="H47" i="2"/>
  <c r="H48" i="2" s="1"/>
  <c r="H49" i="2"/>
  <c r="H50" i="2" s="1"/>
  <c r="H51" i="2"/>
  <c r="H52" i="2" s="1"/>
  <c r="H55" i="2"/>
  <c r="H56" i="2" s="1"/>
  <c r="H57" i="2"/>
  <c r="H58" i="2" s="1"/>
  <c r="H59" i="2"/>
  <c r="H60" i="2" s="1"/>
  <c r="H61" i="2"/>
  <c r="H62" i="2" s="1"/>
  <c r="H63" i="2"/>
  <c r="H64" i="2" s="1"/>
  <c r="H65" i="2"/>
  <c r="H66" i="2" s="1"/>
  <c r="H67" i="2"/>
  <c r="H68" i="2" s="1"/>
  <c r="H69" i="2"/>
  <c r="H70" i="2" s="1"/>
  <c r="H71" i="2"/>
  <c r="H72" i="2" s="1"/>
  <c r="H73" i="2"/>
  <c r="H74" i="2" s="1"/>
  <c r="H75" i="2"/>
  <c r="H76" i="2" s="1"/>
  <c r="H77" i="2"/>
  <c r="H78" i="2" s="1"/>
  <c r="H79" i="2"/>
  <c r="H80" i="2" s="1"/>
  <c r="H81" i="2"/>
  <c r="H82" i="2" s="1"/>
  <c r="H83" i="2"/>
  <c r="H84" i="2" s="1"/>
  <c r="H85" i="2"/>
  <c r="H86" i="2" s="1"/>
  <c r="H87" i="2"/>
  <c r="H88" i="2" s="1"/>
  <c r="H89" i="2"/>
  <c r="H90" i="2" s="1"/>
  <c r="H91" i="2"/>
  <c r="H92" i="2" s="1"/>
  <c r="H93" i="2"/>
  <c r="H94" i="2" s="1"/>
  <c r="H95" i="2"/>
  <c r="H96" i="2" s="1"/>
  <c r="H97" i="2"/>
  <c r="H98" i="2" s="1"/>
  <c r="H99" i="2"/>
  <c r="H100" i="2" s="1"/>
  <c r="H101" i="2"/>
  <c r="H102" i="2" s="1"/>
  <c r="H103" i="2"/>
  <c r="H104" i="2" s="1"/>
  <c r="H105" i="2"/>
  <c r="H106" i="2" s="1"/>
  <c r="H107" i="2"/>
  <c r="H108" i="2" s="1"/>
  <c r="H109" i="2"/>
  <c r="H110" i="2" s="1"/>
  <c r="H111" i="2"/>
  <c r="H112" i="2" s="1"/>
  <c r="H113" i="2"/>
  <c r="H114" i="2" s="1"/>
  <c r="H115" i="2"/>
  <c r="H116" i="2" s="1"/>
  <c r="H117" i="2"/>
  <c r="H118" i="2" s="1"/>
  <c r="H119" i="2"/>
  <c r="H120" i="2" s="1"/>
  <c r="H121" i="2"/>
  <c r="H122" i="2" s="1"/>
  <c r="H123" i="2"/>
  <c r="H124" i="2" s="1"/>
  <c r="H125" i="2"/>
  <c r="H126" i="2" s="1"/>
  <c r="H127" i="2"/>
  <c r="H3" i="2"/>
  <c r="H4" i="2" s="1"/>
  <c r="H128" i="2" l="1"/>
</calcChain>
</file>

<file path=xl/comments1.xml><?xml version="1.0" encoding="utf-8"?>
<comments xmlns="http://schemas.openxmlformats.org/spreadsheetml/2006/main">
  <authors>
    <author>Drozda Barbara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Indeks materiału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materiału</t>
        </r>
      </text>
    </comment>
  </commentList>
</comments>
</file>

<file path=xl/sharedStrings.xml><?xml version="1.0" encoding="utf-8"?>
<sst xmlns="http://schemas.openxmlformats.org/spreadsheetml/2006/main" count="326" uniqueCount="264">
  <si>
    <t>Indeks materiału</t>
  </si>
  <si>
    <t>1.</t>
  </si>
  <si>
    <t>C29121101-0006-R</t>
  </si>
  <si>
    <t>SIŁOWNIK HYD SHJZE-16-110/70X635 CB4P24K</t>
  </si>
  <si>
    <t>2.</t>
  </si>
  <si>
    <t>C29121101-0012-R</t>
  </si>
  <si>
    <t>SIŁOWNIK SH-004-00 FI90 KLAPY CB4P-24K</t>
  </si>
  <si>
    <t>3.</t>
  </si>
  <si>
    <t>C29121101-0035-R</t>
  </si>
  <si>
    <t>SIŁOWNIK HYDR 80X50X495 ŁK1</t>
  </si>
  <si>
    <t>4.</t>
  </si>
  <si>
    <t>C29121101-0039-R</t>
  </si>
  <si>
    <t>SIŁOWNIK HYDR 235x50x22,5 ZASUWY SWON</t>
  </si>
  <si>
    <t>5.</t>
  </si>
  <si>
    <t>C29121101-0044-R</t>
  </si>
  <si>
    <t>SIŁOWNIK 9022338 POS RAM SWW FACE MASTER</t>
  </si>
  <si>
    <t>6.</t>
  </si>
  <si>
    <t>C29121101-0065-R</t>
  </si>
  <si>
    <t>SIŁOWNIK RWP-03.10.100.00 SKR WYSIĘG SWK</t>
  </si>
  <si>
    <t>7.</t>
  </si>
  <si>
    <t>C29121101-0066-R</t>
  </si>
  <si>
    <t>SIŁOWNIK FM-09-000 SKR MASZ SWW F MASTER</t>
  </si>
  <si>
    <t>8.</t>
  </si>
  <si>
    <t>C29121101-0075-R</t>
  </si>
  <si>
    <t>SIŁOWNIK HYDR 100X315X56</t>
  </si>
  <si>
    <t>9.</t>
  </si>
  <si>
    <t>C29121101-0086-R</t>
  </si>
  <si>
    <t>SIŁOWNIK HYDR HCE 140X70X630</t>
  </si>
  <si>
    <t>10.</t>
  </si>
  <si>
    <t>C29121101-0088-R</t>
  </si>
  <si>
    <t>SIŁOWNIK HYDR HCE-160x80x520 WYCHYŁU</t>
  </si>
  <si>
    <t>11.</t>
  </si>
  <si>
    <t>C29121101-0089-R</t>
  </si>
  <si>
    <t>SIŁOWNIK HYD HCE.05-110x60-460/29x270x90</t>
  </si>
  <si>
    <t>12.</t>
  </si>
  <si>
    <t>C29121101-0095-R</t>
  </si>
  <si>
    <t>SIŁOWNIK HYDR HCD.01 160x80x630</t>
  </si>
  <si>
    <t>13.</t>
  </si>
  <si>
    <t>C29121101-0097-R</t>
  </si>
  <si>
    <t>SIŁOWNIK HYDR HCD.02 100x50x290 WYS PRZ</t>
  </si>
  <si>
    <t>14.</t>
  </si>
  <si>
    <t>C29121101-0099-R</t>
  </si>
  <si>
    <t>SIŁOWNIK HYDR 63X36X1000 POSUWU RAMY SWW</t>
  </si>
  <si>
    <t>15.</t>
  </si>
  <si>
    <t>C29121101-0109-R</t>
  </si>
  <si>
    <t>SIŁOWNIK T-RWP.20/1a WYSUWU WYSIĘGNIKA</t>
  </si>
  <si>
    <t>16.</t>
  </si>
  <si>
    <t>C29121101-0112-R</t>
  </si>
  <si>
    <t>SIŁOWNIK 9012643 PODNOSZ WYSIĘGNIK FM1.7</t>
  </si>
  <si>
    <t>17.</t>
  </si>
  <si>
    <t>C29121101-0115-R</t>
  </si>
  <si>
    <t>SIŁOWNIK HYDR HCD 140X70X470 WYCH ŁYŻKI</t>
  </si>
  <si>
    <t>18.</t>
  </si>
  <si>
    <t>C29121101-0118-R</t>
  </si>
  <si>
    <t>SIŁOWNIK HYD HCE 100x56x345 PRZ RAMY SWK</t>
  </si>
  <si>
    <t>19.</t>
  </si>
  <si>
    <t>C29121101-0127-R</t>
  </si>
  <si>
    <t>SIŁOWNIK 9012569 SKRĘT OBROTNIKA FM1.7</t>
  </si>
  <si>
    <t>20.</t>
  </si>
  <si>
    <t>C29121101-0128-R</t>
  </si>
  <si>
    <t>SIŁOWNIK 9012568 PRZECHY OBROTNIKA FM1.7</t>
  </si>
  <si>
    <t>21.</t>
  </si>
  <si>
    <t>C29121101-0131-R</t>
  </si>
  <si>
    <t>SIŁOWNIK 9022335 PRZECHYŁ RAMY FM1.7</t>
  </si>
  <si>
    <t>22.</t>
  </si>
  <si>
    <t>C29121101-0132-R</t>
  </si>
  <si>
    <t>SIŁOWNIK 9012645 WYS WYSIĘGNIKA FM1.7</t>
  </si>
  <si>
    <t>23.</t>
  </si>
  <si>
    <t>C29121101-0150-R</t>
  </si>
  <si>
    <t>SIŁOWNIK HYDR HC.02.00.000.00</t>
  </si>
  <si>
    <t>24.</t>
  </si>
  <si>
    <t>C29121101-0230-R</t>
  </si>
  <si>
    <t>SIŁOWNIK HYDR SJZF40 CHWYTAKA</t>
  </si>
  <si>
    <t>25.</t>
  </si>
  <si>
    <t>C29121101-0250-R</t>
  </si>
  <si>
    <t>SIŁOWNIK HYDR SKRĘTU LKP 403</t>
  </si>
  <si>
    <t>26.</t>
  </si>
  <si>
    <t>C29121101-0270-R</t>
  </si>
  <si>
    <t>SIŁOWNIK HYDR TELESKOPOWY CB4</t>
  </si>
  <si>
    <t>27.</t>
  </si>
  <si>
    <t>C29121101-0300-R</t>
  </si>
  <si>
    <t>SIŁOWNIK HYDR WYSUWU SKRZYNI CB4</t>
  </si>
  <si>
    <t>28.</t>
  </si>
  <si>
    <t>C29121101-0346-R</t>
  </si>
  <si>
    <t>SIŁOWNIK 9041449 SKRĘTU WYSIĘGN FM 1.7</t>
  </si>
  <si>
    <t>29.</t>
  </si>
  <si>
    <t>C29121201-0025-R</t>
  </si>
  <si>
    <t>SILNIK HYDR 151F0506 OMS 315 DANFOSS</t>
  </si>
  <si>
    <t>30.</t>
  </si>
  <si>
    <t>C29121201-0460-R</t>
  </si>
  <si>
    <t>SILNIK HYDR OMS-160 POSUWU</t>
  </si>
  <si>
    <t>31.</t>
  </si>
  <si>
    <t>C29121201-0470-R</t>
  </si>
  <si>
    <t>SILNIK HYDR OMV-800</t>
  </si>
  <si>
    <t>32.</t>
  </si>
  <si>
    <t>C29143301-0150-R</t>
  </si>
  <si>
    <t>DYFERENCJAŁ 474-31-0002 MOSTU</t>
  </si>
  <si>
    <t>33.</t>
  </si>
  <si>
    <t>C29143301-0204-R</t>
  </si>
  <si>
    <t>DYFERENCJAŁ 479-16-0002 MOSTU ŁK-1</t>
  </si>
  <si>
    <t>34.</t>
  </si>
  <si>
    <t>C29143301-0260-R</t>
  </si>
  <si>
    <t>DYFERENCJAŁ 474-12-0003 MOSTU</t>
  </si>
  <si>
    <t>35.</t>
  </si>
  <si>
    <t>C29526101-5981-R</t>
  </si>
  <si>
    <t>RAMA RT-1 SWW1HW.00.000.00</t>
  </si>
  <si>
    <t>36.</t>
  </si>
  <si>
    <t>C29526120-0008-R</t>
  </si>
  <si>
    <t>CHWYTAK 1.7.0.00 KOTEW SWWK</t>
  </si>
  <si>
    <t>37.</t>
  </si>
  <si>
    <t>C29526120-0009-R</t>
  </si>
  <si>
    <t>PODPORA HYDR HCA09.20 SWWK</t>
  </si>
  <si>
    <t>38.</t>
  </si>
  <si>
    <t>C29526120-0010-R</t>
  </si>
  <si>
    <t>WIEŻYCZKA WK-1.6 WIERCĄCO-KOTWIĄCA</t>
  </si>
  <si>
    <t>39.</t>
  </si>
  <si>
    <t>C29526120-0020-R</t>
  </si>
  <si>
    <t>ROZPORA WK-1.6 STROPOWA</t>
  </si>
  <si>
    <t>40.</t>
  </si>
  <si>
    <t>C29526120-0819-R</t>
  </si>
  <si>
    <t>MECHANIZM SM3 190-360-3/SO OBROTU SWW</t>
  </si>
  <si>
    <t>41.</t>
  </si>
  <si>
    <t>C29526120-0897-R</t>
  </si>
  <si>
    <t>ZESPÓŁ PRZECHYŁU RWP-03.30.000.00a SWW</t>
  </si>
  <si>
    <t>42.</t>
  </si>
  <si>
    <t>C29526120-0911-R</t>
  </si>
  <si>
    <t>OBROTNIK 53224874 FACE MASTER</t>
  </si>
  <si>
    <t>43.</t>
  </si>
  <si>
    <t>C29526120-1127-R</t>
  </si>
  <si>
    <t>SIŁOWNIK RWP-03.30.300.00 POCH RAMY SWW</t>
  </si>
  <si>
    <t>44.</t>
  </si>
  <si>
    <t>C29526120-1128-R</t>
  </si>
  <si>
    <t>SIŁOWNIK RWP-03.30.200.00 SKRĘT RAMY SWW</t>
  </si>
  <si>
    <t>45.</t>
  </si>
  <si>
    <t>C29526120-1167-R</t>
  </si>
  <si>
    <t>PODPORA HPS.02.550-220-592 SPĄGOWA</t>
  </si>
  <si>
    <t>46.</t>
  </si>
  <si>
    <t>C29526120-2070-R</t>
  </si>
  <si>
    <t>ROZPORA STROPOWA WWK-1,8</t>
  </si>
  <si>
    <t>47.</t>
  </si>
  <si>
    <t>C29526120-2140-R</t>
  </si>
  <si>
    <t>SIŁOWNIK GŁOWICY KLEJOWEJ DO SWK</t>
  </si>
  <si>
    <t>48.</t>
  </si>
  <si>
    <t>C29526120-2366-R</t>
  </si>
  <si>
    <t>GŁOWICA 86721016 WODNA WIERT HC-25</t>
  </si>
  <si>
    <t>49.</t>
  </si>
  <si>
    <t>C29526120-2604-R</t>
  </si>
  <si>
    <t>SIŁOWNIK 9049559 POSUWU WIERTARKI</t>
  </si>
  <si>
    <t>50.</t>
  </si>
  <si>
    <t>C29526120-2805-R</t>
  </si>
  <si>
    <t>CZOP ERP1200000299098 Z BELKĄ SWW-1HS</t>
  </si>
  <si>
    <t>51.</t>
  </si>
  <si>
    <t>C29526120-3012-R</t>
  </si>
  <si>
    <t>PODPORA 9053790 GWP-2 LEWA FMASTER 1.7</t>
  </si>
  <si>
    <t>52.</t>
  </si>
  <si>
    <t>C29526120-3013-R</t>
  </si>
  <si>
    <t>PODPORA 9053791 GWP-2 PRAWA FMASTER 1.7</t>
  </si>
  <si>
    <t>53.</t>
  </si>
  <si>
    <t>C29526120-2111-R</t>
  </si>
  <si>
    <t>SPRĘŻARKA Le55-10UV ATLAS COPCO</t>
  </si>
  <si>
    <t>54.</t>
  </si>
  <si>
    <t>C29526120-2435-R</t>
  </si>
  <si>
    <t>SILNIK HYDRAULICZNY M125 9061863 HC25</t>
  </si>
  <si>
    <t>55.</t>
  </si>
  <si>
    <t>C29121101-0367-R</t>
  </si>
  <si>
    <t>SIŁOWNIK HYDR 100x80x630</t>
  </si>
  <si>
    <t>56.</t>
  </si>
  <si>
    <t>C29121101-0137-R</t>
  </si>
  <si>
    <t>SIŁOWNIK ERP_P_0000097979 PODNOSZ PAZURA</t>
  </si>
  <si>
    <t>57.</t>
  </si>
  <si>
    <t>C29121101-0345-R</t>
  </si>
  <si>
    <t>SIŁOWNIK HYD 100x50x560/98x180 SKRE SWPS</t>
  </si>
  <si>
    <t>58.</t>
  </si>
  <si>
    <t>C29121101-0090-R</t>
  </si>
  <si>
    <t>SIŁOWNIK HYDR CHB2-100X560X90X90</t>
  </si>
  <si>
    <t>59.</t>
  </si>
  <si>
    <t>C29121101-0242-R</t>
  </si>
  <si>
    <t>SIŁOWNIK HYDR HZ0685/F160x80x630</t>
  </si>
  <si>
    <t>60.</t>
  </si>
  <si>
    <t>C29121101-0069-R</t>
  </si>
  <si>
    <t>SIŁOWNIK LW-000-190/1 SKRĘTU RDPN</t>
  </si>
  <si>
    <t>61.</t>
  </si>
  <si>
    <t>C29526120-3056-R</t>
  </si>
  <si>
    <t>ZAWIESIE RAMY ERP1200000298611 SWW-1HS</t>
  </si>
  <si>
    <t>62.</t>
  </si>
  <si>
    <t>C29526120-3057-R</t>
  </si>
  <si>
    <t>DŹWIGNIA OBRO ERP1200000298581 SWW-1HS</t>
  </si>
  <si>
    <t>63.</t>
  </si>
  <si>
    <t>C29121101-0411-R</t>
  </si>
  <si>
    <t>SIŁOWNIK PODPORY SWT 5700.1535</t>
  </si>
  <si>
    <t>Nr CZĘŚCI</t>
  </si>
  <si>
    <t>Przedmiot zamówienia</t>
  </si>
  <si>
    <t>CZĘŚĆ 1: razem wartość orientacyjna [w PLN]:</t>
  </si>
  <si>
    <t>CZĘŚĆ 2: razem wartość orientacyjna [w PLN]:</t>
  </si>
  <si>
    <t>CZĘŚĆ 3: razem wartość orientacyjna [w PLN]:</t>
  </si>
  <si>
    <t>CZĘŚĆ 4: razem wartość orientacyjna [w PLN]:</t>
  </si>
  <si>
    <t>CZĘŚĆ 5: razem wartość orientacyjna [w PLN]:</t>
  </si>
  <si>
    <t>CZĘŚĆ 6: razem wartość orientacyjna [w PLN]:</t>
  </si>
  <si>
    <t>CZĘŚĆ 7: razem wartość orientacyjna [w PLN]:</t>
  </si>
  <si>
    <t>CZĘŚĆ 8: razem wartość orientacyjna [w PLN]:</t>
  </si>
  <si>
    <t>CZĘŚĆ 9: razem wartość orientacyjna [w PLN]:</t>
  </si>
  <si>
    <t>CZĘŚĆ 10: razem wartość orientacyjna [w PLN]:</t>
  </si>
  <si>
    <t>CZĘŚĆ 11: razem wartość orientacyjna [w PLN]:</t>
  </si>
  <si>
    <t>CZĘŚĆ 12: razem wartość orientacyjna [w PLN]:</t>
  </si>
  <si>
    <t>CZĘŚĆ 13: razem wartość orientacyjna [w PLN]:</t>
  </si>
  <si>
    <t>CZĘŚĆ 14: razem wartość orientacyjna [w PLN]:</t>
  </si>
  <si>
    <t>CZĘŚĆ 15: razem wartość orientacyjna [w PLN]:</t>
  </si>
  <si>
    <t>CZĘŚĆ 16: razem wartość orientacyjna [w PLN]:</t>
  </si>
  <si>
    <t>CZĘŚĆ 17: razem wartość orientacyjna [w PLN]:</t>
  </si>
  <si>
    <t>CZĘŚĆ 18: razem wartość orientacyjna [w PLN]:</t>
  </si>
  <si>
    <t>CZĘŚĆ 19: razem wartość orientacyjna [w PLN]:</t>
  </si>
  <si>
    <t>CZĘŚĆ 20: razem wartość orientacyjna [w PLN]:</t>
  </si>
  <si>
    <t>CZĘŚĆ 21: razem wartość orientacyjna [w PLN]:</t>
  </si>
  <si>
    <t>CZĘŚĆ 22: razem wartość orientacyjna [w PLN]:</t>
  </si>
  <si>
    <t>CZĘŚĆ 23: razem wartość orientacyjna [w PLN]:</t>
  </si>
  <si>
    <t>CZĘŚĆ 24: razem wartość orientacyjna [w PLN]:</t>
  </si>
  <si>
    <t>CZĘŚĆ 25: razem wartość orientacyjna [w PLN]:</t>
  </si>
  <si>
    <t>CZĘŚĆ 26: razem wartość orientacyjna [w PLN]:</t>
  </si>
  <si>
    <t>CZĘŚĆ 27: razem wartość orientacyjna [w PLN]:</t>
  </si>
  <si>
    <t>CZĘŚĆ 28: razem wartość orientacyjna [w PLN]:</t>
  </si>
  <si>
    <t>CZĘŚĆ 29: razem wartość orientacyjna [w PLN]:</t>
  </si>
  <si>
    <t>CZĘŚĆ 30: razem wartość orientacyjna [w PLN]:</t>
  </si>
  <si>
    <t>CZĘŚĆ 31: razem wartość orientacyjna [w PLN]:</t>
  </si>
  <si>
    <t>CZĘŚĆ 32: razem wartość orientacyjna [w PLN]:</t>
  </si>
  <si>
    <t>CZĘŚĆ 33: razem wartość orientacyjna [w PLN]:</t>
  </si>
  <si>
    <t>CZĘŚĆ 34: razem wartość orientacyjna [w PLN]:</t>
  </si>
  <si>
    <t>CZĘŚĆ 35: razem wartość orientacyjna [w PLN]:</t>
  </si>
  <si>
    <t>CZĘŚĆ 36: razem wartość orientacyjna [w PLN]:</t>
  </si>
  <si>
    <t>CZĘŚĆ 37: razem wartość orientacyjna [w PLN]:</t>
  </si>
  <si>
    <t>CZĘŚĆ 38: razem wartość orientacyjna [w PLN]:</t>
  </si>
  <si>
    <t>CZĘŚĆ 39: razem wartość orientacyjna [w PLN]:</t>
  </si>
  <si>
    <t>CZĘŚĆ 40: razem wartość orientacyjna [w PLN]:</t>
  </si>
  <si>
    <t>CZĘŚĆ 41: razem wartość orientacyjna [w PLN]:</t>
  </si>
  <si>
    <t>CZĘŚĆ 42: razem wartość orientacyjna [w PLN]:</t>
  </si>
  <si>
    <t>CZĘŚĆ 43: razem wartość orientacyjna [w PLN]:</t>
  </si>
  <si>
    <t>CZĘŚĆ 44: razem wartość orientacyjna [w PLN]:</t>
  </si>
  <si>
    <t>CZĘŚĆ 45: razem wartość orientacyjna [w PLN]:</t>
  </si>
  <si>
    <t>CZĘŚĆ 46: razem wartość orientacyjna [w PLN]:</t>
  </si>
  <si>
    <t>CZĘŚĆ 47: razem wartość orientacyjna [w PLN]:</t>
  </si>
  <si>
    <t>CZĘŚĆ 48: razem wartość orientacyjna [w PLN]:</t>
  </si>
  <si>
    <t>CZĘŚĆ 49: razem wartość orientacyjna [w PLN]:</t>
  </si>
  <si>
    <t>CZĘŚĆ 50: razem wartość orientacyjna [w PLN]:</t>
  </si>
  <si>
    <t>CZĘŚĆ 51: razem wartość orientacyjna [w PLN]:</t>
  </si>
  <si>
    <t>CZĘŚĆ 52: razem wartość orientacyjna [w PLN]:</t>
  </si>
  <si>
    <t>CZĘŚĆ 53: razem wartość orientacyjna [w PLN]:</t>
  </si>
  <si>
    <t>CZĘŚĆ 54: razem wartość orientacyjna [w PLN]:</t>
  </si>
  <si>
    <t>CZĘŚĆ 55: razem wartość orientacyjna [w PLN]:</t>
  </si>
  <si>
    <t>CZĘŚĆ 56: razem wartość orientacyjna [w PLN]:</t>
  </si>
  <si>
    <t>CZĘŚĆ 57: razem wartość orientacyjna [w PLN]:</t>
  </si>
  <si>
    <t>CZĘŚĆ 58: razem wartość orientacyjna [w PLN]:</t>
  </si>
  <si>
    <t>CZĘŚĆ 59: razem wartość orientacyjna [w PLN]:</t>
  </si>
  <si>
    <t>CZĘŚĆ 60: razem wartość orientacyjna [w PLN]:</t>
  </si>
  <si>
    <t>CZĘŚĆ 61: razem wartość orientacyjna [w PLN]:</t>
  </si>
  <si>
    <t>CZĘŚĆ 62: razem wartość orientacyjna [w PLN]:</t>
  </si>
  <si>
    <t>CZĘŚĆ 63: razem wartość orientacyjna [w PLN]:</t>
  </si>
  <si>
    <t>Wartość orientacyjna netto [w PLN]</t>
  </si>
  <si>
    <r>
      <rPr>
        <b/>
        <i/>
        <sz val="9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Ceny jednostkowe ryczałtowe są kompletne, jednoznaczne i obejmują wszelkie koszty związane z realizacją przedmiotu zamówienia zgodnie z zakresem określonym w Projekcie Umowy stanowiącym Załącznik nr 1 do SIWZ, w tym koszty transportu, robocizny i materiałów. Powyższe ceny będą obowiązywały przez cały okres obowiązywania Umowy.
</t>
    </r>
    <r>
      <rPr>
        <b/>
        <i/>
        <sz val="9"/>
        <rFont val="Arial"/>
        <family val="2"/>
        <charset val="238"/>
      </rPr>
      <t>**</t>
    </r>
    <r>
      <rPr>
        <i/>
        <sz val="9"/>
        <rFont val="Arial"/>
        <family val="2"/>
        <charset val="238"/>
      </rPr>
      <t>Powyższe ilości są ilościami orientacyjnymi. Wykonawca nie będzie wnosił do Zamawiającego żadnych roszczeń w przypadku zmniejszenia lub jej zwiększenia. Zmiana powyższych ilości nie będzie miała wpływu na jednostkową cenę ryczałtową.</t>
    </r>
  </si>
  <si>
    <t>Załącznik nr 4A do SIWZ</t>
  </si>
  <si>
    <t>FARMULARZ CENOWY</t>
  </si>
  <si>
    <t>Termin wykonania remontu</t>
  </si>
  <si>
    <t>45 dni kalendarzowych</t>
  </si>
  <si>
    <r>
      <t>Orientacyjna ilość [w szt.]</t>
    </r>
    <r>
      <rPr>
        <b/>
        <sz val="11"/>
        <color indexed="8"/>
        <rFont val="Arial"/>
        <family val="2"/>
        <charset val="238"/>
      </rPr>
      <t>**</t>
    </r>
  </si>
  <si>
    <r>
      <t>Cena jednostkowa ryczałtowa netto [w PLN]</t>
    </r>
    <r>
      <rPr>
        <b/>
        <sz val="11"/>
        <color indexed="8"/>
        <rFont val="Arial"/>
        <family val="2"/>
        <charset val="238"/>
      </rPr>
      <t>*</t>
    </r>
  </si>
  <si>
    <t>WS2390417743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</si>
</sst>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30"/>
  <sheetViews>
    <sheetView tabSelected="1" workbookViewId="0">
      <selection activeCell="D1" sqref="D1:F1"/>
    </sheetView>
  </sheetViews>
  <sheetFormatPr defaultRowHeight="12.75" x14ac:dyDescent="0.2"/>
  <cols>
    <col min="2" max="2" width="9.85546875" style="2" customWidth="1"/>
    <col min="3" max="3" width="16.85546875" style="13" customWidth="1"/>
    <col min="4" max="4" width="36.5703125" style="18" customWidth="1"/>
    <col min="5" max="5" width="15.140625" style="18" customWidth="1"/>
    <col min="6" max="6" width="9" style="2" customWidth="1"/>
    <col min="7" max="7" width="12.85546875" style="5" customWidth="1"/>
    <col min="8" max="8" width="16.140625" style="5" customWidth="1"/>
  </cols>
  <sheetData>
    <row r="1" spans="2:8" ht="33.75" customHeight="1" x14ac:dyDescent="0.2">
      <c r="B1" s="20" t="s">
        <v>263</v>
      </c>
      <c r="C1" s="20"/>
      <c r="D1" s="27" t="s">
        <v>258</v>
      </c>
      <c r="E1" s="27"/>
      <c r="F1" s="27"/>
      <c r="G1" s="26" t="s">
        <v>257</v>
      </c>
      <c r="H1" s="26"/>
    </row>
    <row r="2" spans="2:8" ht="51" x14ac:dyDescent="0.2">
      <c r="B2" s="7" t="s">
        <v>190</v>
      </c>
      <c r="C2" s="8" t="s">
        <v>0</v>
      </c>
      <c r="D2" s="8" t="s">
        <v>191</v>
      </c>
      <c r="E2" s="8" t="s">
        <v>259</v>
      </c>
      <c r="F2" s="8" t="s">
        <v>261</v>
      </c>
      <c r="G2" s="8" t="s">
        <v>262</v>
      </c>
      <c r="H2" s="8" t="s">
        <v>255</v>
      </c>
    </row>
    <row r="3" spans="2:8" ht="30" customHeight="1" x14ac:dyDescent="0.2">
      <c r="B3" s="1" t="s">
        <v>1</v>
      </c>
      <c r="C3" s="9" t="s">
        <v>2</v>
      </c>
      <c r="D3" s="14" t="s">
        <v>3</v>
      </c>
      <c r="E3" s="19" t="s">
        <v>260</v>
      </c>
      <c r="F3" s="1">
        <v>59</v>
      </c>
      <c r="G3" s="3"/>
      <c r="H3" s="3">
        <f>F3*G3</f>
        <v>0</v>
      </c>
    </row>
    <row r="4" spans="2:8" ht="30" customHeight="1" x14ac:dyDescent="0.2">
      <c r="B4" s="21" t="s">
        <v>192</v>
      </c>
      <c r="C4" s="22"/>
      <c r="D4" s="22"/>
      <c r="E4" s="22"/>
      <c r="F4" s="22"/>
      <c r="G4" s="23"/>
      <c r="H4" s="4">
        <f>H3</f>
        <v>0</v>
      </c>
    </row>
    <row r="5" spans="2:8" ht="30" customHeight="1" x14ac:dyDescent="0.2">
      <c r="B5" s="1" t="s">
        <v>4</v>
      </c>
      <c r="C5" s="9" t="s">
        <v>5</v>
      </c>
      <c r="D5" s="14" t="s">
        <v>6</v>
      </c>
      <c r="E5" s="19" t="s">
        <v>260</v>
      </c>
      <c r="F5" s="1">
        <v>40</v>
      </c>
      <c r="G5" s="3"/>
      <c r="H5" s="3">
        <f t="shared" ref="H5:H127" si="0">F5*G5</f>
        <v>0</v>
      </c>
    </row>
    <row r="6" spans="2:8" ht="30" customHeight="1" x14ac:dyDescent="0.2">
      <c r="B6" s="21" t="s">
        <v>193</v>
      </c>
      <c r="C6" s="22"/>
      <c r="D6" s="22"/>
      <c r="E6" s="22"/>
      <c r="F6" s="22"/>
      <c r="G6" s="23"/>
      <c r="H6" s="4">
        <f>H5</f>
        <v>0</v>
      </c>
    </row>
    <row r="7" spans="2:8" ht="30" customHeight="1" x14ac:dyDescent="0.2">
      <c r="B7" s="1" t="s">
        <v>7</v>
      </c>
      <c r="C7" s="9" t="s">
        <v>8</v>
      </c>
      <c r="D7" s="14" t="s">
        <v>9</v>
      </c>
      <c r="E7" s="19" t="s">
        <v>260</v>
      </c>
      <c r="F7" s="1">
        <v>48</v>
      </c>
      <c r="G7" s="3"/>
      <c r="H7" s="3">
        <f t="shared" si="0"/>
        <v>0</v>
      </c>
    </row>
    <row r="8" spans="2:8" ht="30" customHeight="1" x14ac:dyDescent="0.2">
      <c r="B8" s="21" t="s">
        <v>194</v>
      </c>
      <c r="C8" s="22"/>
      <c r="D8" s="22"/>
      <c r="E8" s="22"/>
      <c r="F8" s="22"/>
      <c r="G8" s="23"/>
      <c r="H8" s="4">
        <f>H7</f>
        <v>0</v>
      </c>
    </row>
    <row r="9" spans="2:8" ht="30" customHeight="1" x14ac:dyDescent="0.2">
      <c r="B9" s="1" t="s">
        <v>10</v>
      </c>
      <c r="C9" s="9" t="s">
        <v>11</v>
      </c>
      <c r="D9" s="14" t="s">
        <v>12</v>
      </c>
      <c r="E9" s="19" t="s">
        <v>260</v>
      </c>
      <c r="F9" s="1">
        <v>8</v>
      </c>
      <c r="G9" s="3"/>
      <c r="H9" s="3">
        <f t="shared" si="0"/>
        <v>0</v>
      </c>
    </row>
    <row r="10" spans="2:8" ht="30" customHeight="1" x14ac:dyDescent="0.2">
      <c r="B10" s="21" t="s">
        <v>195</v>
      </c>
      <c r="C10" s="22"/>
      <c r="D10" s="22"/>
      <c r="E10" s="22"/>
      <c r="F10" s="22"/>
      <c r="G10" s="23"/>
      <c r="H10" s="4">
        <f>H9</f>
        <v>0</v>
      </c>
    </row>
    <row r="11" spans="2:8" ht="30" customHeight="1" x14ac:dyDescent="0.2">
      <c r="B11" s="1" t="s">
        <v>13</v>
      </c>
      <c r="C11" s="9" t="s">
        <v>14</v>
      </c>
      <c r="D11" s="14" t="s">
        <v>15</v>
      </c>
      <c r="E11" s="19" t="s">
        <v>260</v>
      </c>
      <c r="F11" s="1">
        <v>16</v>
      </c>
      <c r="G11" s="3"/>
      <c r="H11" s="3">
        <f t="shared" si="0"/>
        <v>0</v>
      </c>
    </row>
    <row r="12" spans="2:8" ht="30" customHeight="1" x14ac:dyDescent="0.2">
      <c r="B12" s="21" t="s">
        <v>196</v>
      </c>
      <c r="C12" s="22"/>
      <c r="D12" s="22"/>
      <c r="E12" s="22"/>
      <c r="F12" s="22"/>
      <c r="G12" s="23"/>
      <c r="H12" s="4">
        <f>H11</f>
        <v>0</v>
      </c>
    </row>
    <row r="13" spans="2:8" ht="30" customHeight="1" x14ac:dyDescent="0.2">
      <c r="B13" s="1" t="s">
        <v>16</v>
      </c>
      <c r="C13" s="9" t="s">
        <v>17</v>
      </c>
      <c r="D13" s="14" t="s">
        <v>18</v>
      </c>
      <c r="E13" s="19" t="s">
        <v>260</v>
      </c>
      <c r="F13" s="1">
        <v>6</v>
      </c>
      <c r="G13" s="3"/>
      <c r="H13" s="3">
        <f t="shared" si="0"/>
        <v>0</v>
      </c>
    </row>
    <row r="14" spans="2:8" ht="30" customHeight="1" x14ac:dyDescent="0.2">
      <c r="B14" s="21" t="s">
        <v>197</v>
      </c>
      <c r="C14" s="22"/>
      <c r="D14" s="22"/>
      <c r="E14" s="22"/>
      <c r="F14" s="22"/>
      <c r="G14" s="23"/>
      <c r="H14" s="4">
        <f>H13</f>
        <v>0</v>
      </c>
    </row>
    <row r="15" spans="2:8" ht="30" customHeight="1" x14ac:dyDescent="0.2">
      <c r="B15" s="1" t="s">
        <v>19</v>
      </c>
      <c r="C15" s="9" t="s">
        <v>20</v>
      </c>
      <c r="D15" s="14" t="s">
        <v>21</v>
      </c>
      <c r="E15" s="19" t="s">
        <v>260</v>
      </c>
      <c r="F15" s="1">
        <v>12</v>
      </c>
      <c r="G15" s="3"/>
      <c r="H15" s="3">
        <f t="shared" si="0"/>
        <v>0</v>
      </c>
    </row>
    <row r="16" spans="2:8" ht="30" customHeight="1" x14ac:dyDescent="0.2">
      <c r="B16" s="21" t="s">
        <v>198</v>
      </c>
      <c r="C16" s="22"/>
      <c r="D16" s="22"/>
      <c r="E16" s="22"/>
      <c r="F16" s="22"/>
      <c r="G16" s="23"/>
      <c r="H16" s="4">
        <f>H15</f>
        <v>0</v>
      </c>
    </row>
    <row r="17" spans="2:8" ht="30" customHeight="1" x14ac:dyDescent="0.2">
      <c r="B17" s="1" t="s">
        <v>22</v>
      </c>
      <c r="C17" s="9" t="s">
        <v>23</v>
      </c>
      <c r="D17" s="14" t="s">
        <v>24</v>
      </c>
      <c r="E17" s="19" t="s">
        <v>260</v>
      </c>
      <c r="F17" s="1">
        <v>42</v>
      </c>
      <c r="G17" s="3"/>
      <c r="H17" s="3">
        <f t="shared" si="0"/>
        <v>0</v>
      </c>
    </row>
    <row r="18" spans="2:8" ht="30" customHeight="1" x14ac:dyDescent="0.2">
      <c r="B18" s="21" t="s">
        <v>199</v>
      </c>
      <c r="C18" s="22"/>
      <c r="D18" s="22"/>
      <c r="E18" s="22"/>
      <c r="F18" s="22"/>
      <c r="G18" s="23"/>
      <c r="H18" s="4">
        <f>H17</f>
        <v>0</v>
      </c>
    </row>
    <row r="19" spans="2:8" ht="30" customHeight="1" x14ac:dyDescent="0.2">
      <c r="B19" s="1" t="s">
        <v>25</v>
      </c>
      <c r="C19" s="9" t="s">
        <v>26</v>
      </c>
      <c r="D19" s="14" t="s">
        <v>27</v>
      </c>
      <c r="E19" s="19" t="s">
        <v>260</v>
      </c>
      <c r="F19" s="1">
        <v>18</v>
      </c>
      <c r="G19" s="3"/>
      <c r="H19" s="3">
        <f t="shared" si="0"/>
        <v>0</v>
      </c>
    </row>
    <row r="20" spans="2:8" ht="30" customHeight="1" x14ac:dyDescent="0.2">
      <c r="B20" s="21" t="s">
        <v>200</v>
      </c>
      <c r="C20" s="22"/>
      <c r="D20" s="22"/>
      <c r="E20" s="22"/>
      <c r="F20" s="22"/>
      <c r="G20" s="23"/>
      <c r="H20" s="4">
        <f>H19</f>
        <v>0</v>
      </c>
    </row>
    <row r="21" spans="2:8" ht="30" customHeight="1" x14ac:dyDescent="0.2">
      <c r="B21" s="1" t="s">
        <v>28</v>
      </c>
      <c r="C21" s="9" t="s">
        <v>29</v>
      </c>
      <c r="D21" s="14" t="s">
        <v>30</v>
      </c>
      <c r="E21" s="19" t="s">
        <v>260</v>
      </c>
      <c r="F21" s="1">
        <v>9</v>
      </c>
      <c r="G21" s="3"/>
      <c r="H21" s="3">
        <f t="shared" si="0"/>
        <v>0</v>
      </c>
    </row>
    <row r="22" spans="2:8" ht="30" customHeight="1" x14ac:dyDescent="0.2">
      <c r="B22" s="21" t="s">
        <v>201</v>
      </c>
      <c r="C22" s="22"/>
      <c r="D22" s="22"/>
      <c r="E22" s="22"/>
      <c r="F22" s="22"/>
      <c r="G22" s="23"/>
      <c r="H22" s="4">
        <f>H21</f>
        <v>0</v>
      </c>
    </row>
    <row r="23" spans="2:8" ht="30" customHeight="1" x14ac:dyDescent="0.2">
      <c r="B23" s="1" t="s">
        <v>31</v>
      </c>
      <c r="C23" s="9" t="s">
        <v>32</v>
      </c>
      <c r="D23" s="14" t="s">
        <v>33</v>
      </c>
      <c r="E23" s="19" t="s">
        <v>260</v>
      </c>
      <c r="F23" s="1">
        <v>50</v>
      </c>
      <c r="G23" s="3"/>
      <c r="H23" s="3">
        <f t="shared" si="0"/>
        <v>0</v>
      </c>
    </row>
    <row r="24" spans="2:8" ht="30" customHeight="1" x14ac:dyDescent="0.2">
      <c r="B24" s="21" t="s">
        <v>202</v>
      </c>
      <c r="C24" s="22"/>
      <c r="D24" s="22"/>
      <c r="E24" s="22"/>
      <c r="F24" s="22"/>
      <c r="G24" s="23"/>
      <c r="H24" s="4">
        <f>H23</f>
        <v>0</v>
      </c>
    </row>
    <row r="25" spans="2:8" ht="30" customHeight="1" x14ac:dyDescent="0.2">
      <c r="B25" s="1" t="s">
        <v>34</v>
      </c>
      <c r="C25" s="9" t="s">
        <v>35</v>
      </c>
      <c r="D25" s="14" t="s">
        <v>36</v>
      </c>
      <c r="E25" s="19" t="s">
        <v>260</v>
      </c>
      <c r="F25" s="1">
        <v>72</v>
      </c>
      <c r="G25" s="3"/>
      <c r="H25" s="3">
        <f t="shared" si="0"/>
        <v>0</v>
      </c>
    </row>
    <row r="26" spans="2:8" ht="30" customHeight="1" x14ac:dyDescent="0.2">
      <c r="B26" s="21" t="s">
        <v>203</v>
      </c>
      <c r="C26" s="22"/>
      <c r="D26" s="22"/>
      <c r="E26" s="22"/>
      <c r="F26" s="22"/>
      <c r="G26" s="23"/>
      <c r="H26" s="4">
        <f>H25</f>
        <v>0</v>
      </c>
    </row>
    <row r="27" spans="2:8" ht="30" customHeight="1" x14ac:dyDescent="0.2">
      <c r="B27" s="1" t="s">
        <v>37</v>
      </c>
      <c r="C27" s="9" t="s">
        <v>38</v>
      </c>
      <c r="D27" s="14" t="s">
        <v>39</v>
      </c>
      <c r="E27" s="19" t="s">
        <v>260</v>
      </c>
      <c r="F27" s="1">
        <v>26</v>
      </c>
      <c r="G27" s="3"/>
      <c r="H27" s="3">
        <f t="shared" si="0"/>
        <v>0</v>
      </c>
    </row>
    <row r="28" spans="2:8" ht="30" customHeight="1" x14ac:dyDescent="0.2">
      <c r="B28" s="21" t="s">
        <v>204</v>
      </c>
      <c r="C28" s="22"/>
      <c r="D28" s="22"/>
      <c r="E28" s="22"/>
      <c r="F28" s="22"/>
      <c r="G28" s="23"/>
      <c r="H28" s="4">
        <f>H27</f>
        <v>0</v>
      </c>
    </row>
    <row r="29" spans="2:8" ht="30" customHeight="1" x14ac:dyDescent="0.2">
      <c r="B29" s="1" t="s">
        <v>40</v>
      </c>
      <c r="C29" s="9" t="s">
        <v>41</v>
      </c>
      <c r="D29" s="14" t="s">
        <v>42</v>
      </c>
      <c r="E29" s="19" t="s">
        <v>260</v>
      </c>
      <c r="F29" s="1">
        <v>4</v>
      </c>
      <c r="G29" s="3"/>
      <c r="H29" s="3">
        <f t="shared" si="0"/>
        <v>0</v>
      </c>
    </row>
    <row r="30" spans="2:8" ht="30" customHeight="1" x14ac:dyDescent="0.2">
      <c r="B30" s="21" t="s">
        <v>205</v>
      </c>
      <c r="C30" s="22"/>
      <c r="D30" s="22"/>
      <c r="E30" s="22"/>
      <c r="F30" s="22"/>
      <c r="G30" s="23"/>
      <c r="H30" s="4">
        <f>H29</f>
        <v>0</v>
      </c>
    </row>
    <row r="31" spans="2:8" ht="30" customHeight="1" x14ac:dyDescent="0.2">
      <c r="B31" s="1" t="s">
        <v>43</v>
      </c>
      <c r="C31" s="9" t="s">
        <v>44</v>
      </c>
      <c r="D31" s="14" t="s">
        <v>45</v>
      </c>
      <c r="E31" s="19" t="s">
        <v>260</v>
      </c>
      <c r="F31" s="1">
        <v>4</v>
      </c>
      <c r="G31" s="3"/>
      <c r="H31" s="3">
        <f t="shared" si="0"/>
        <v>0</v>
      </c>
    </row>
    <row r="32" spans="2:8" ht="30" customHeight="1" x14ac:dyDescent="0.2">
      <c r="B32" s="21" t="s">
        <v>206</v>
      </c>
      <c r="C32" s="22"/>
      <c r="D32" s="22"/>
      <c r="E32" s="22"/>
      <c r="F32" s="22"/>
      <c r="G32" s="23"/>
      <c r="H32" s="4">
        <f>H31</f>
        <v>0</v>
      </c>
    </row>
    <row r="33" spans="2:8" ht="30" customHeight="1" x14ac:dyDescent="0.2">
      <c r="B33" s="1" t="s">
        <v>46</v>
      </c>
      <c r="C33" s="9" t="s">
        <v>47</v>
      </c>
      <c r="D33" s="14" t="s">
        <v>48</v>
      </c>
      <c r="E33" s="19" t="s">
        <v>260</v>
      </c>
      <c r="F33" s="1">
        <v>10</v>
      </c>
      <c r="G33" s="3"/>
      <c r="H33" s="3">
        <f t="shared" si="0"/>
        <v>0</v>
      </c>
    </row>
    <row r="34" spans="2:8" ht="30" customHeight="1" x14ac:dyDescent="0.2">
      <c r="B34" s="21" t="s">
        <v>207</v>
      </c>
      <c r="C34" s="22"/>
      <c r="D34" s="22"/>
      <c r="E34" s="22"/>
      <c r="F34" s="22"/>
      <c r="G34" s="23"/>
      <c r="H34" s="4">
        <f>H33</f>
        <v>0</v>
      </c>
    </row>
    <row r="35" spans="2:8" ht="30" customHeight="1" x14ac:dyDescent="0.2">
      <c r="B35" s="1" t="s">
        <v>49</v>
      </c>
      <c r="C35" s="9" t="s">
        <v>50</v>
      </c>
      <c r="D35" s="14" t="s">
        <v>51</v>
      </c>
      <c r="E35" s="19" t="s">
        <v>260</v>
      </c>
      <c r="F35" s="1">
        <v>46</v>
      </c>
      <c r="G35" s="3"/>
      <c r="H35" s="3">
        <f t="shared" si="0"/>
        <v>0</v>
      </c>
    </row>
    <row r="36" spans="2:8" ht="30" customHeight="1" x14ac:dyDescent="0.2">
      <c r="B36" s="21" t="s">
        <v>208</v>
      </c>
      <c r="C36" s="22"/>
      <c r="D36" s="22"/>
      <c r="E36" s="22"/>
      <c r="F36" s="22"/>
      <c r="G36" s="23"/>
      <c r="H36" s="4">
        <f>H35</f>
        <v>0</v>
      </c>
    </row>
    <row r="37" spans="2:8" ht="30" customHeight="1" x14ac:dyDescent="0.2">
      <c r="B37" s="1" t="s">
        <v>52</v>
      </c>
      <c r="C37" s="9" t="s">
        <v>53</v>
      </c>
      <c r="D37" s="14" t="s">
        <v>54</v>
      </c>
      <c r="E37" s="19" t="s">
        <v>260</v>
      </c>
      <c r="F37" s="1">
        <v>12</v>
      </c>
      <c r="G37" s="3"/>
      <c r="H37" s="3">
        <f t="shared" si="0"/>
        <v>0</v>
      </c>
    </row>
    <row r="38" spans="2:8" ht="30" customHeight="1" x14ac:dyDescent="0.2">
      <c r="B38" s="21" t="s">
        <v>209</v>
      </c>
      <c r="C38" s="22"/>
      <c r="D38" s="22"/>
      <c r="E38" s="22"/>
      <c r="F38" s="22"/>
      <c r="G38" s="23"/>
      <c r="H38" s="4">
        <f>H37</f>
        <v>0</v>
      </c>
    </row>
    <row r="39" spans="2:8" ht="30" customHeight="1" x14ac:dyDescent="0.2">
      <c r="B39" s="1" t="s">
        <v>55</v>
      </c>
      <c r="C39" s="9" t="s">
        <v>56</v>
      </c>
      <c r="D39" s="14" t="s">
        <v>57</v>
      </c>
      <c r="E39" s="19" t="s">
        <v>260</v>
      </c>
      <c r="F39" s="1">
        <v>12</v>
      </c>
      <c r="G39" s="3"/>
      <c r="H39" s="3">
        <f t="shared" si="0"/>
        <v>0</v>
      </c>
    </row>
    <row r="40" spans="2:8" ht="30" customHeight="1" x14ac:dyDescent="0.2">
      <c r="B40" s="21" t="s">
        <v>210</v>
      </c>
      <c r="C40" s="22"/>
      <c r="D40" s="22"/>
      <c r="E40" s="22"/>
      <c r="F40" s="22"/>
      <c r="G40" s="23"/>
      <c r="H40" s="4">
        <f>H39</f>
        <v>0</v>
      </c>
    </row>
    <row r="41" spans="2:8" ht="30" customHeight="1" x14ac:dyDescent="0.2">
      <c r="B41" s="1" t="s">
        <v>58</v>
      </c>
      <c r="C41" s="9" t="s">
        <v>59</v>
      </c>
      <c r="D41" s="14" t="s">
        <v>60</v>
      </c>
      <c r="E41" s="19" t="s">
        <v>260</v>
      </c>
      <c r="F41" s="1">
        <v>12</v>
      </c>
      <c r="G41" s="3"/>
      <c r="H41" s="3">
        <f t="shared" si="0"/>
        <v>0</v>
      </c>
    </row>
    <row r="42" spans="2:8" ht="30" customHeight="1" x14ac:dyDescent="0.2">
      <c r="B42" s="21" t="s">
        <v>211</v>
      </c>
      <c r="C42" s="22"/>
      <c r="D42" s="22"/>
      <c r="E42" s="22"/>
      <c r="F42" s="22"/>
      <c r="G42" s="23"/>
      <c r="H42" s="4">
        <f>H41</f>
        <v>0</v>
      </c>
    </row>
    <row r="43" spans="2:8" ht="30" customHeight="1" x14ac:dyDescent="0.2">
      <c r="B43" s="1" t="s">
        <v>61</v>
      </c>
      <c r="C43" s="9" t="s">
        <v>62</v>
      </c>
      <c r="D43" s="14" t="s">
        <v>63</v>
      </c>
      <c r="E43" s="19" t="s">
        <v>260</v>
      </c>
      <c r="F43" s="1">
        <v>10</v>
      </c>
      <c r="G43" s="3"/>
      <c r="H43" s="3">
        <f t="shared" si="0"/>
        <v>0</v>
      </c>
    </row>
    <row r="44" spans="2:8" ht="30" customHeight="1" x14ac:dyDescent="0.2">
      <c r="B44" s="21" t="s">
        <v>212</v>
      </c>
      <c r="C44" s="22"/>
      <c r="D44" s="22"/>
      <c r="E44" s="22"/>
      <c r="F44" s="22"/>
      <c r="G44" s="23"/>
      <c r="H44" s="4">
        <f>H43</f>
        <v>0</v>
      </c>
    </row>
    <row r="45" spans="2:8" ht="30" customHeight="1" x14ac:dyDescent="0.2">
      <c r="B45" s="1" t="s">
        <v>64</v>
      </c>
      <c r="C45" s="9" t="s">
        <v>65</v>
      </c>
      <c r="D45" s="14" t="s">
        <v>66</v>
      </c>
      <c r="E45" s="19" t="s">
        <v>260</v>
      </c>
      <c r="F45" s="1">
        <v>4</v>
      </c>
      <c r="G45" s="3"/>
      <c r="H45" s="3">
        <f t="shared" si="0"/>
        <v>0</v>
      </c>
    </row>
    <row r="46" spans="2:8" ht="30" customHeight="1" x14ac:dyDescent="0.2">
      <c r="B46" s="21" t="s">
        <v>213</v>
      </c>
      <c r="C46" s="22"/>
      <c r="D46" s="22"/>
      <c r="E46" s="22"/>
      <c r="F46" s="22"/>
      <c r="G46" s="23"/>
      <c r="H46" s="4">
        <f>H45</f>
        <v>0</v>
      </c>
    </row>
    <row r="47" spans="2:8" ht="30" customHeight="1" x14ac:dyDescent="0.2">
      <c r="B47" s="1" t="s">
        <v>67</v>
      </c>
      <c r="C47" s="9" t="s">
        <v>68</v>
      </c>
      <c r="D47" s="14" t="s">
        <v>69</v>
      </c>
      <c r="E47" s="19" t="s">
        <v>260</v>
      </c>
      <c r="F47" s="1">
        <v>10</v>
      </c>
      <c r="G47" s="3"/>
      <c r="H47" s="3">
        <f t="shared" si="0"/>
        <v>0</v>
      </c>
    </row>
    <row r="48" spans="2:8" ht="30" customHeight="1" x14ac:dyDescent="0.2">
      <c r="B48" s="21" t="s">
        <v>214</v>
      </c>
      <c r="C48" s="22"/>
      <c r="D48" s="22"/>
      <c r="E48" s="22"/>
      <c r="F48" s="22"/>
      <c r="G48" s="23"/>
      <c r="H48" s="4">
        <f>H47</f>
        <v>0</v>
      </c>
    </row>
    <row r="49" spans="2:8" ht="30" customHeight="1" x14ac:dyDescent="0.2">
      <c r="B49" s="1" t="s">
        <v>70</v>
      </c>
      <c r="C49" s="9" t="s">
        <v>71</v>
      </c>
      <c r="D49" s="14" t="s">
        <v>72</v>
      </c>
      <c r="E49" s="19" t="s">
        <v>260</v>
      </c>
      <c r="F49" s="1">
        <v>40</v>
      </c>
      <c r="G49" s="3"/>
      <c r="H49" s="3">
        <f t="shared" si="0"/>
        <v>0</v>
      </c>
    </row>
    <row r="50" spans="2:8" ht="30" customHeight="1" x14ac:dyDescent="0.2">
      <c r="B50" s="21" t="s">
        <v>215</v>
      </c>
      <c r="C50" s="22"/>
      <c r="D50" s="22"/>
      <c r="E50" s="22"/>
      <c r="F50" s="22"/>
      <c r="G50" s="23"/>
      <c r="H50" s="4">
        <f>H49</f>
        <v>0</v>
      </c>
    </row>
    <row r="51" spans="2:8" ht="30" customHeight="1" x14ac:dyDescent="0.2">
      <c r="B51" s="1" t="s">
        <v>73</v>
      </c>
      <c r="C51" s="9" t="s">
        <v>74</v>
      </c>
      <c r="D51" s="14" t="s">
        <v>75</v>
      </c>
      <c r="E51" s="19" t="s">
        <v>260</v>
      </c>
      <c r="F51" s="1">
        <v>20</v>
      </c>
      <c r="G51" s="3"/>
      <c r="H51" s="3">
        <f t="shared" si="0"/>
        <v>0</v>
      </c>
    </row>
    <row r="52" spans="2:8" ht="30" customHeight="1" x14ac:dyDescent="0.2">
      <c r="B52" s="21" t="s">
        <v>216</v>
      </c>
      <c r="C52" s="22"/>
      <c r="D52" s="22"/>
      <c r="E52" s="22"/>
      <c r="F52" s="22"/>
      <c r="G52" s="23"/>
      <c r="H52" s="4">
        <f>H51</f>
        <v>0</v>
      </c>
    </row>
    <row r="53" spans="2:8" ht="30" customHeight="1" x14ac:dyDescent="0.2">
      <c r="B53" s="1" t="s">
        <v>76</v>
      </c>
      <c r="C53" s="9" t="s">
        <v>77</v>
      </c>
      <c r="D53" s="14" t="s">
        <v>78</v>
      </c>
      <c r="E53" s="19" t="s">
        <v>260</v>
      </c>
      <c r="F53" s="1">
        <v>6</v>
      </c>
      <c r="G53" s="3"/>
      <c r="H53" s="3">
        <f t="shared" si="0"/>
        <v>0</v>
      </c>
    </row>
    <row r="54" spans="2:8" ht="30" customHeight="1" x14ac:dyDescent="0.2">
      <c r="B54" s="21" t="s">
        <v>217</v>
      </c>
      <c r="C54" s="22"/>
      <c r="D54" s="22"/>
      <c r="E54" s="22"/>
      <c r="F54" s="22"/>
      <c r="G54" s="23"/>
      <c r="H54" s="4">
        <f>H53</f>
        <v>0</v>
      </c>
    </row>
    <row r="55" spans="2:8" ht="30" customHeight="1" x14ac:dyDescent="0.2">
      <c r="B55" s="1" t="s">
        <v>79</v>
      </c>
      <c r="C55" s="9" t="s">
        <v>80</v>
      </c>
      <c r="D55" s="14" t="s">
        <v>81</v>
      </c>
      <c r="E55" s="19" t="s">
        <v>260</v>
      </c>
      <c r="F55" s="1">
        <v>3</v>
      </c>
      <c r="G55" s="3"/>
      <c r="H55" s="3">
        <f t="shared" si="0"/>
        <v>0</v>
      </c>
    </row>
    <row r="56" spans="2:8" ht="30" customHeight="1" x14ac:dyDescent="0.2">
      <c r="B56" s="21" t="s">
        <v>218</v>
      </c>
      <c r="C56" s="22"/>
      <c r="D56" s="22"/>
      <c r="E56" s="22"/>
      <c r="F56" s="22"/>
      <c r="G56" s="23"/>
      <c r="H56" s="4">
        <f>H55</f>
        <v>0</v>
      </c>
    </row>
    <row r="57" spans="2:8" ht="30" customHeight="1" x14ac:dyDescent="0.2">
      <c r="B57" s="1" t="s">
        <v>82</v>
      </c>
      <c r="C57" s="9" t="s">
        <v>83</v>
      </c>
      <c r="D57" s="14" t="s">
        <v>84</v>
      </c>
      <c r="E57" s="19" t="s">
        <v>260</v>
      </c>
      <c r="F57" s="1">
        <v>3</v>
      </c>
      <c r="G57" s="3"/>
      <c r="H57" s="3">
        <f t="shared" si="0"/>
        <v>0</v>
      </c>
    </row>
    <row r="58" spans="2:8" ht="30" customHeight="1" x14ac:dyDescent="0.2">
      <c r="B58" s="21" t="s">
        <v>219</v>
      </c>
      <c r="C58" s="22"/>
      <c r="D58" s="22"/>
      <c r="E58" s="22"/>
      <c r="F58" s="22"/>
      <c r="G58" s="23"/>
      <c r="H58" s="4">
        <f>H57</f>
        <v>0</v>
      </c>
    </row>
    <row r="59" spans="2:8" ht="30" customHeight="1" x14ac:dyDescent="0.2">
      <c r="B59" s="1" t="s">
        <v>85</v>
      </c>
      <c r="C59" s="9" t="s">
        <v>86</v>
      </c>
      <c r="D59" s="14" t="s">
        <v>87</v>
      </c>
      <c r="E59" s="19" t="s">
        <v>260</v>
      </c>
      <c r="F59" s="1">
        <v>32</v>
      </c>
      <c r="G59" s="3"/>
      <c r="H59" s="3">
        <f t="shared" si="0"/>
        <v>0</v>
      </c>
    </row>
    <row r="60" spans="2:8" ht="30" customHeight="1" x14ac:dyDescent="0.2">
      <c r="B60" s="21" t="s">
        <v>220</v>
      </c>
      <c r="C60" s="22"/>
      <c r="D60" s="22"/>
      <c r="E60" s="22"/>
      <c r="F60" s="22"/>
      <c r="G60" s="23"/>
      <c r="H60" s="4">
        <f>H59</f>
        <v>0</v>
      </c>
    </row>
    <row r="61" spans="2:8" ht="30" customHeight="1" x14ac:dyDescent="0.2">
      <c r="B61" s="1" t="s">
        <v>88</v>
      </c>
      <c r="C61" s="9" t="s">
        <v>89</v>
      </c>
      <c r="D61" s="14" t="s">
        <v>90</v>
      </c>
      <c r="E61" s="19" t="s">
        <v>260</v>
      </c>
      <c r="F61" s="1">
        <v>30</v>
      </c>
      <c r="G61" s="3"/>
      <c r="H61" s="3">
        <f t="shared" si="0"/>
        <v>0</v>
      </c>
    </row>
    <row r="62" spans="2:8" ht="30" customHeight="1" x14ac:dyDescent="0.2">
      <c r="B62" s="21" t="s">
        <v>221</v>
      </c>
      <c r="C62" s="22"/>
      <c r="D62" s="22"/>
      <c r="E62" s="22"/>
      <c r="F62" s="22"/>
      <c r="G62" s="23"/>
      <c r="H62" s="4">
        <f>H61</f>
        <v>0</v>
      </c>
    </row>
    <row r="63" spans="2:8" ht="30" customHeight="1" x14ac:dyDescent="0.2">
      <c r="B63" s="1" t="s">
        <v>91</v>
      </c>
      <c r="C63" s="9" t="s">
        <v>92</v>
      </c>
      <c r="D63" s="14" t="s">
        <v>93</v>
      </c>
      <c r="E63" s="19" t="s">
        <v>260</v>
      </c>
      <c r="F63" s="1">
        <v>8</v>
      </c>
      <c r="G63" s="3"/>
      <c r="H63" s="3">
        <f t="shared" si="0"/>
        <v>0</v>
      </c>
    </row>
    <row r="64" spans="2:8" ht="30" customHeight="1" x14ac:dyDescent="0.2">
      <c r="B64" s="21" t="s">
        <v>222</v>
      </c>
      <c r="C64" s="22"/>
      <c r="D64" s="22"/>
      <c r="E64" s="22"/>
      <c r="F64" s="22"/>
      <c r="G64" s="23"/>
      <c r="H64" s="4">
        <f>H63</f>
        <v>0</v>
      </c>
    </row>
    <row r="65" spans="2:8" ht="30" customHeight="1" x14ac:dyDescent="0.2">
      <c r="B65" s="1" t="s">
        <v>94</v>
      </c>
      <c r="C65" s="9" t="s">
        <v>95</v>
      </c>
      <c r="D65" s="14" t="s">
        <v>96</v>
      </c>
      <c r="E65" s="19" t="s">
        <v>260</v>
      </c>
      <c r="F65" s="1">
        <v>6</v>
      </c>
      <c r="G65" s="3"/>
      <c r="H65" s="3">
        <f t="shared" si="0"/>
        <v>0</v>
      </c>
    </row>
    <row r="66" spans="2:8" ht="30" customHeight="1" x14ac:dyDescent="0.2">
      <c r="B66" s="21" t="s">
        <v>223</v>
      </c>
      <c r="C66" s="22"/>
      <c r="D66" s="22"/>
      <c r="E66" s="22"/>
      <c r="F66" s="22"/>
      <c r="G66" s="23"/>
      <c r="H66" s="4">
        <f>H65</f>
        <v>0</v>
      </c>
    </row>
    <row r="67" spans="2:8" ht="30" customHeight="1" x14ac:dyDescent="0.2">
      <c r="B67" s="1" t="s">
        <v>97</v>
      </c>
      <c r="C67" s="9" t="s">
        <v>98</v>
      </c>
      <c r="D67" s="14" t="s">
        <v>99</v>
      </c>
      <c r="E67" s="19" t="s">
        <v>260</v>
      </c>
      <c r="F67" s="1">
        <v>10</v>
      </c>
      <c r="G67" s="3"/>
      <c r="H67" s="3">
        <f t="shared" si="0"/>
        <v>0</v>
      </c>
    </row>
    <row r="68" spans="2:8" ht="30" customHeight="1" x14ac:dyDescent="0.2">
      <c r="B68" s="21" t="s">
        <v>224</v>
      </c>
      <c r="C68" s="22"/>
      <c r="D68" s="22"/>
      <c r="E68" s="22"/>
      <c r="F68" s="22"/>
      <c r="G68" s="23"/>
      <c r="H68" s="4">
        <f>H67</f>
        <v>0</v>
      </c>
    </row>
    <row r="69" spans="2:8" ht="30" customHeight="1" x14ac:dyDescent="0.2">
      <c r="B69" s="1" t="s">
        <v>100</v>
      </c>
      <c r="C69" s="9" t="s">
        <v>101</v>
      </c>
      <c r="D69" s="14" t="s">
        <v>102</v>
      </c>
      <c r="E69" s="19" t="s">
        <v>260</v>
      </c>
      <c r="F69" s="1">
        <v>6</v>
      </c>
      <c r="G69" s="3"/>
      <c r="H69" s="3">
        <f t="shared" si="0"/>
        <v>0</v>
      </c>
    </row>
    <row r="70" spans="2:8" ht="30" customHeight="1" x14ac:dyDescent="0.2">
      <c r="B70" s="21" t="s">
        <v>225</v>
      </c>
      <c r="C70" s="22"/>
      <c r="D70" s="22"/>
      <c r="E70" s="22"/>
      <c r="F70" s="22"/>
      <c r="G70" s="23"/>
      <c r="H70" s="4">
        <f>H69</f>
        <v>0</v>
      </c>
    </row>
    <row r="71" spans="2:8" ht="30" customHeight="1" x14ac:dyDescent="0.2">
      <c r="B71" s="1" t="s">
        <v>103</v>
      </c>
      <c r="C71" s="9" t="s">
        <v>104</v>
      </c>
      <c r="D71" s="14" t="s">
        <v>105</v>
      </c>
      <c r="E71" s="19" t="s">
        <v>260</v>
      </c>
      <c r="F71" s="1">
        <v>10</v>
      </c>
      <c r="G71" s="3"/>
      <c r="H71" s="3">
        <f t="shared" si="0"/>
        <v>0</v>
      </c>
    </row>
    <row r="72" spans="2:8" ht="30" customHeight="1" x14ac:dyDescent="0.2">
      <c r="B72" s="21" t="s">
        <v>226</v>
      </c>
      <c r="C72" s="22"/>
      <c r="D72" s="22"/>
      <c r="E72" s="22"/>
      <c r="F72" s="22"/>
      <c r="G72" s="23"/>
      <c r="H72" s="4">
        <f>H71</f>
        <v>0</v>
      </c>
    </row>
    <row r="73" spans="2:8" ht="30" customHeight="1" x14ac:dyDescent="0.2">
      <c r="B73" s="1" t="s">
        <v>106</v>
      </c>
      <c r="C73" s="9" t="s">
        <v>107</v>
      </c>
      <c r="D73" s="14" t="s">
        <v>108</v>
      </c>
      <c r="E73" s="19" t="s">
        <v>260</v>
      </c>
      <c r="F73" s="1">
        <v>14</v>
      </c>
      <c r="G73" s="3"/>
      <c r="H73" s="3">
        <f t="shared" si="0"/>
        <v>0</v>
      </c>
    </row>
    <row r="74" spans="2:8" ht="30" customHeight="1" x14ac:dyDescent="0.2">
      <c r="B74" s="21" t="s">
        <v>227</v>
      </c>
      <c r="C74" s="22"/>
      <c r="D74" s="22"/>
      <c r="E74" s="22"/>
      <c r="F74" s="22"/>
      <c r="G74" s="23"/>
      <c r="H74" s="4">
        <f>H73</f>
        <v>0</v>
      </c>
    </row>
    <row r="75" spans="2:8" ht="30" customHeight="1" x14ac:dyDescent="0.2">
      <c r="B75" s="1" t="s">
        <v>109</v>
      </c>
      <c r="C75" s="9" t="s">
        <v>110</v>
      </c>
      <c r="D75" s="14" t="s">
        <v>111</v>
      </c>
      <c r="E75" s="19" t="s">
        <v>260</v>
      </c>
      <c r="F75" s="1">
        <v>12</v>
      </c>
      <c r="G75" s="3"/>
      <c r="H75" s="3">
        <f t="shared" si="0"/>
        <v>0</v>
      </c>
    </row>
    <row r="76" spans="2:8" ht="30" customHeight="1" x14ac:dyDescent="0.2">
      <c r="B76" s="21" t="s">
        <v>228</v>
      </c>
      <c r="C76" s="22"/>
      <c r="D76" s="22"/>
      <c r="E76" s="22"/>
      <c r="F76" s="22"/>
      <c r="G76" s="23"/>
      <c r="H76" s="4">
        <f>H75</f>
        <v>0</v>
      </c>
    </row>
    <row r="77" spans="2:8" ht="30" customHeight="1" x14ac:dyDescent="0.2">
      <c r="B77" s="1" t="s">
        <v>112</v>
      </c>
      <c r="C77" s="9" t="s">
        <v>113</v>
      </c>
      <c r="D77" s="14" t="s">
        <v>114</v>
      </c>
      <c r="E77" s="19" t="s">
        <v>260</v>
      </c>
      <c r="F77" s="1">
        <v>2</v>
      </c>
      <c r="G77" s="3"/>
      <c r="H77" s="3">
        <f t="shared" si="0"/>
        <v>0</v>
      </c>
    </row>
    <row r="78" spans="2:8" ht="30" customHeight="1" x14ac:dyDescent="0.2">
      <c r="B78" s="21" t="s">
        <v>229</v>
      </c>
      <c r="C78" s="22"/>
      <c r="D78" s="22"/>
      <c r="E78" s="22"/>
      <c r="F78" s="22"/>
      <c r="G78" s="23"/>
      <c r="H78" s="4">
        <f>H77</f>
        <v>0</v>
      </c>
    </row>
    <row r="79" spans="2:8" ht="30" customHeight="1" x14ac:dyDescent="0.2">
      <c r="B79" s="1" t="s">
        <v>115</v>
      </c>
      <c r="C79" s="9" t="s">
        <v>116</v>
      </c>
      <c r="D79" s="14" t="s">
        <v>117</v>
      </c>
      <c r="E79" s="19" t="s">
        <v>260</v>
      </c>
      <c r="F79" s="1">
        <v>4</v>
      </c>
      <c r="G79" s="3"/>
      <c r="H79" s="3">
        <f t="shared" si="0"/>
        <v>0</v>
      </c>
    </row>
    <row r="80" spans="2:8" ht="30" customHeight="1" x14ac:dyDescent="0.2">
      <c r="B80" s="21" t="s">
        <v>230</v>
      </c>
      <c r="C80" s="22"/>
      <c r="D80" s="22"/>
      <c r="E80" s="22"/>
      <c r="F80" s="22"/>
      <c r="G80" s="23"/>
      <c r="H80" s="4">
        <f>H79</f>
        <v>0</v>
      </c>
    </row>
    <row r="81" spans="2:8" ht="30" customHeight="1" x14ac:dyDescent="0.2">
      <c r="B81" s="1" t="s">
        <v>118</v>
      </c>
      <c r="C81" s="9" t="s">
        <v>119</v>
      </c>
      <c r="D81" s="14" t="s">
        <v>120</v>
      </c>
      <c r="E81" s="19" t="s">
        <v>260</v>
      </c>
      <c r="F81" s="1">
        <v>5</v>
      </c>
      <c r="G81" s="3"/>
      <c r="H81" s="3">
        <f t="shared" si="0"/>
        <v>0</v>
      </c>
    </row>
    <row r="82" spans="2:8" ht="30" customHeight="1" x14ac:dyDescent="0.2">
      <c r="B82" s="21" t="s">
        <v>231</v>
      </c>
      <c r="C82" s="22"/>
      <c r="D82" s="22"/>
      <c r="E82" s="22"/>
      <c r="F82" s="22"/>
      <c r="G82" s="23"/>
      <c r="H82" s="4">
        <f>H81</f>
        <v>0</v>
      </c>
    </row>
    <row r="83" spans="2:8" ht="30" customHeight="1" x14ac:dyDescent="0.2">
      <c r="B83" s="1" t="s">
        <v>121</v>
      </c>
      <c r="C83" s="9" t="s">
        <v>122</v>
      </c>
      <c r="D83" s="14" t="s">
        <v>123</v>
      </c>
      <c r="E83" s="19" t="s">
        <v>260</v>
      </c>
      <c r="F83" s="1">
        <v>8</v>
      </c>
      <c r="G83" s="3"/>
      <c r="H83" s="3">
        <f t="shared" si="0"/>
        <v>0</v>
      </c>
    </row>
    <row r="84" spans="2:8" ht="30" customHeight="1" x14ac:dyDescent="0.2">
      <c r="B84" s="21" t="s">
        <v>232</v>
      </c>
      <c r="C84" s="22"/>
      <c r="D84" s="22"/>
      <c r="E84" s="22"/>
      <c r="F84" s="22"/>
      <c r="G84" s="23"/>
      <c r="H84" s="4">
        <f>H83</f>
        <v>0</v>
      </c>
    </row>
    <row r="85" spans="2:8" ht="30" customHeight="1" x14ac:dyDescent="0.2">
      <c r="B85" s="1" t="s">
        <v>124</v>
      </c>
      <c r="C85" s="9" t="s">
        <v>125</v>
      </c>
      <c r="D85" s="14" t="s">
        <v>126</v>
      </c>
      <c r="E85" s="19" t="s">
        <v>260</v>
      </c>
      <c r="F85" s="1">
        <v>4</v>
      </c>
      <c r="G85" s="3"/>
      <c r="H85" s="3">
        <f t="shared" si="0"/>
        <v>0</v>
      </c>
    </row>
    <row r="86" spans="2:8" ht="30" customHeight="1" x14ac:dyDescent="0.2">
      <c r="B86" s="21" t="s">
        <v>233</v>
      </c>
      <c r="C86" s="22"/>
      <c r="D86" s="22"/>
      <c r="E86" s="22"/>
      <c r="F86" s="22"/>
      <c r="G86" s="23"/>
      <c r="H86" s="4">
        <f>H85</f>
        <v>0</v>
      </c>
    </row>
    <row r="87" spans="2:8" ht="30" customHeight="1" x14ac:dyDescent="0.2">
      <c r="B87" s="1" t="s">
        <v>127</v>
      </c>
      <c r="C87" s="9" t="s">
        <v>128</v>
      </c>
      <c r="D87" s="14" t="s">
        <v>129</v>
      </c>
      <c r="E87" s="19" t="s">
        <v>260</v>
      </c>
      <c r="F87" s="1">
        <v>12</v>
      </c>
      <c r="G87" s="3"/>
      <c r="H87" s="3">
        <f t="shared" si="0"/>
        <v>0</v>
      </c>
    </row>
    <row r="88" spans="2:8" ht="30" customHeight="1" x14ac:dyDescent="0.2">
      <c r="B88" s="21" t="s">
        <v>234</v>
      </c>
      <c r="C88" s="22"/>
      <c r="D88" s="22"/>
      <c r="E88" s="22"/>
      <c r="F88" s="22"/>
      <c r="G88" s="23"/>
      <c r="H88" s="4">
        <f>H87</f>
        <v>0</v>
      </c>
    </row>
    <row r="89" spans="2:8" ht="30" customHeight="1" x14ac:dyDescent="0.2">
      <c r="B89" s="1" t="s">
        <v>130</v>
      </c>
      <c r="C89" s="9" t="s">
        <v>131</v>
      </c>
      <c r="D89" s="14" t="s">
        <v>132</v>
      </c>
      <c r="E89" s="19" t="s">
        <v>260</v>
      </c>
      <c r="F89" s="1">
        <v>18</v>
      </c>
      <c r="G89" s="3"/>
      <c r="H89" s="3">
        <f t="shared" si="0"/>
        <v>0</v>
      </c>
    </row>
    <row r="90" spans="2:8" ht="30" customHeight="1" x14ac:dyDescent="0.2">
      <c r="B90" s="21" t="s">
        <v>235</v>
      </c>
      <c r="C90" s="22"/>
      <c r="D90" s="22"/>
      <c r="E90" s="22"/>
      <c r="F90" s="22"/>
      <c r="G90" s="23"/>
      <c r="H90" s="4">
        <f>H89</f>
        <v>0</v>
      </c>
    </row>
    <row r="91" spans="2:8" ht="30" customHeight="1" x14ac:dyDescent="0.2">
      <c r="B91" s="1" t="s">
        <v>133</v>
      </c>
      <c r="C91" s="9" t="s">
        <v>134</v>
      </c>
      <c r="D91" s="14" t="s">
        <v>135</v>
      </c>
      <c r="E91" s="19" t="s">
        <v>260</v>
      </c>
      <c r="F91" s="1">
        <v>16</v>
      </c>
      <c r="G91" s="3"/>
      <c r="H91" s="3">
        <f t="shared" si="0"/>
        <v>0</v>
      </c>
    </row>
    <row r="92" spans="2:8" ht="30" customHeight="1" x14ac:dyDescent="0.2">
      <c r="B92" s="21" t="s">
        <v>236</v>
      </c>
      <c r="C92" s="22"/>
      <c r="D92" s="22"/>
      <c r="E92" s="22"/>
      <c r="F92" s="22"/>
      <c r="G92" s="23"/>
      <c r="H92" s="4">
        <f>H91</f>
        <v>0</v>
      </c>
    </row>
    <row r="93" spans="2:8" ht="30" customHeight="1" x14ac:dyDescent="0.2">
      <c r="B93" s="1" t="s">
        <v>136</v>
      </c>
      <c r="C93" s="9" t="s">
        <v>137</v>
      </c>
      <c r="D93" s="14" t="s">
        <v>138</v>
      </c>
      <c r="E93" s="19" t="s">
        <v>260</v>
      </c>
      <c r="F93" s="1">
        <v>3</v>
      </c>
      <c r="G93" s="3"/>
      <c r="H93" s="3">
        <f t="shared" si="0"/>
        <v>0</v>
      </c>
    </row>
    <row r="94" spans="2:8" ht="30" customHeight="1" x14ac:dyDescent="0.2">
      <c r="B94" s="21" t="s">
        <v>237</v>
      </c>
      <c r="C94" s="22"/>
      <c r="D94" s="22"/>
      <c r="E94" s="22"/>
      <c r="F94" s="22"/>
      <c r="G94" s="23"/>
      <c r="H94" s="4">
        <f>H93</f>
        <v>0</v>
      </c>
    </row>
    <row r="95" spans="2:8" ht="30" customHeight="1" x14ac:dyDescent="0.2">
      <c r="B95" s="1" t="s">
        <v>139</v>
      </c>
      <c r="C95" s="9" t="s">
        <v>140</v>
      </c>
      <c r="D95" s="14" t="s">
        <v>141</v>
      </c>
      <c r="E95" s="19" t="s">
        <v>260</v>
      </c>
      <c r="F95" s="1">
        <v>4</v>
      </c>
      <c r="G95" s="3"/>
      <c r="H95" s="3">
        <f t="shared" si="0"/>
        <v>0</v>
      </c>
    </row>
    <row r="96" spans="2:8" ht="30" customHeight="1" x14ac:dyDescent="0.2">
      <c r="B96" s="21" t="s">
        <v>238</v>
      </c>
      <c r="C96" s="22"/>
      <c r="D96" s="22"/>
      <c r="E96" s="22"/>
      <c r="F96" s="22"/>
      <c r="G96" s="23"/>
      <c r="H96" s="4">
        <f>H95</f>
        <v>0</v>
      </c>
    </row>
    <row r="97" spans="2:8" ht="30" customHeight="1" x14ac:dyDescent="0.2">
      <c r="B97" s="1" t="s">
        <v>142</v>
      </c>
      <c r="C97" s="9" t="s">
        <v>143</v>
      </c>
      <c r="D97" s="14" t="s">
        <v>144</v>
      </c>
      <c r="E97" s="19" t="s">
        <v>260</v>
      </c>
      <c r="F97" s="1">
        <v>30</v>
      </c>
      <c r="G97" s="3"/>
      <c r="H97" s="3">
        <f t="shared" si="0"/>
        <v>0</v>
      </c>
    </row>
    <row r="98" spans="2:8" ht="30" customHeight="1" x14ac:dyDescent="0.2">
      <c r="B98" s="21" t="s">
        <v>239</v>
      </c>
      <c r="C98" s="22"/>
      <c r="D98" s="22"/>
      <c r="E98" s="22"/>
      <c r="F98" s="22"/>
      <c r="G98" s="23"/>
      <c r="H98" s="4">
        <f>H97</f>
        <v>0</v>
      </c>
    </row>
    <row r="99" spans="2:8" ht="30" customHeight="1" x14ac:dyDescent="0.2">
      <c r="B99" s="1" t="s">
        <v>145</v>
      </c>
      <c r="C99" s="9" t="s">
        <v>146</v>
      </c>
      <c r="D99" s="14" t="s">
        <v>147</v>
      </c>
      <c r="E99" s="19" t="s">
        <v>260</v>
      </c>
      <c r="F99" s="1">
        <v>18</v>
      </c>
      <c r="G99" s="3"/>
      <c r="H99" s="3">
        <f t="shared" si="0"/>
        <v>0</v>
      </c>
    </row>
    <row r="100" spans="2:8" ht="30" customHeight="1" x14ac:dyDescent="0.2">
      <c r="B100" s="21" t="s">
        <v>240</v>
      </c>
      <c r="C100" s="22"/>
      <c r="D100" s="22"/>
      <c r="E100" s="22"/>
      <c r="F100" s="22"/>
      <c r="G100" s="23"/>
      <c r="H100" s="4">
        <f>H99</f>
        <v>0</v>
      </c>
    </row>
    <row r="101" spans="2:8" ht="30" customHeight="1" x14ac:dyDescent="0.2">
      <c r="B101" s="1" t="s">
        <v>148</v>
      </c>
      <c r="C101" s="10" t="s">
        <v>149</v>
      </c>
      <c r="D101" s="15" t="s">
        <v>150</v>
      </c>
      <c r="E101" s="19" t="s">
        <v>260</v>
      </c>
      <c r="F101" s="1">
        <v>12</v>
      </c>
      <c r="G101" s="3"/>
      <c r="H101" s="3">
        <f t="shared" si="0"/>
        <v>0</v>
      </c>
    </row>
    <row r="102" spans="2:8" ht="30" customHeight="1" x14ac:dyDescent="0.2">
      <c r="B102" s="21" t="s">
        <v>241</v>
      </c>
      <c r="C102" s="22"/>
      <c r="D102" s="22"/>
      <c r="E102" s="22"/>
      <c r="F102" s="22"/>
      <c r="G102" s="23"/>
      <c r="H102" s="4">
        <f>H101</f>
        <v>0</v>
      </c>
    </row>
    <row r="103" spans="2:8" ht="30" customHeight="1" x14ac:dyDescent="0.2">
      <c r="B103" s="1" t="s">
        <v>151</v>
      </c>
      <c r="C103" s="10" t="s">
        <v>152</v>
      </c>
      <c r="D103" s="15" t="s">
        <v>153</v>
      </c>
      <c r="E103" s="19" t="s">
        <v>260</v>
      </c>
      <c r="F103" s="1">
        <v>6</v>
      </c>
      <c r="G103" s="3"/>
      <c r="H103" s="3">
        <f t="shared" si="0"/>
        <v>0</v>
      </c>
    </row>
    <row r="104" spans="2:8" ht="30" customHeight="1" x14ac:dyDescent="0.2">
      <c r="B104" s="21" t="s">
        <v>242</v>
      </c>
      <c r="C104" s="22"/>
      <c r="D104" s="22"/>
      <c r="E104" s="22"/>
      <c r="F104" s="22"/>
      <c r="G104" s="23"/>
      <c r="H104" s="4">
        <f>H103</f>
        <v>0</v>
      </c>
    </row>
    <row r="105" spans="2:8" ht="30" customHeight="1" x14ac:dyDescent="0.2">
      <c r="B105" s="1" t="s">
        <v>154</v>
      </c>
      <c r="C105" s="10" t="s">
        <v>155</v>
      </c>
      <c r="D105" s="15" t="s">
        <v>156</v>
      </c>
      <c r="E105" s="19" t="s">
        <v>260</v>
      </c>
      <c r="F105" s="1">
        <v>6</v>
      </c>
      <c r="G105" s="3"/>
      <c r="H105" s="3">
        <f t="shared" si="0"/>
        <v>0</v>
      </c>
    </row>
    <row r="106" spans="2:8" ht="30" customHeight="1" x14ac:dyDescent="0.2">
      <c r="B106" s="21" t="s">
        <v>243</v>
      </c>
      <c r="C106" s="22"/>
      <c r="D106" s="22"/>
      <c r="E106" s="22"/>
      <c r="F106" s="22"/>
      <c r="G106" s="23"/>
      <c r="H106" s="4">
        <f>H105</f>
        <v>0</v>
      </c>
    </row>
    <row r="107" spans="2:8" ht="30" customHeight="1" x14ac:dyDescent="0.2">
      <c r="B107" s="1" t="s">
        <v>157</v>
      </c>
      <c r="C107" s="10" t="s">
        <v>158</v>
      </c>
      <c r="D107" s="15" t="s">
        <v>159</v>
      </c>
      <c r="E107" s="19" t="s">
        <v>260</v>
      </c>
      <c r="F107" s="1">
        <v>4</v>
      </c>
      <c r="G107" s="3"/>
      <c r="H107" s="3">
        <f t="shared" si="0"/>
        <v>0</v>
      </c>
    </row>
    <row r="108" spans="2:8" ht="30" customHeight="1" x14ac:dyDescent="0.2">
      <c r="B108" s="21" t="s">
        <v>244</v>
      </c>
      <c r="C108" s="22"/>
      <c r="D108" s="22"/>
      <c r="E108" s="22"/>
      <c r="F108" s="22"/>
      <c r="G108" s="23"/>
      <c r="H108" s="4">
        <f>H107</f>
        <v>0</v>
      </c>
    </row>
    <row r="109" spans="2:8" ht="30" customHeight="1" x14ac:dyDescent="0.2">
      <c r="B109" s="1" t="s">
        <v>160</v>
      </c>
      <c r="C109" s="10" t="s">
        <v>161</v>
      </c>
      <c r="D109" s="15" t="s">
        <v>162</v>
      </c>
      <c r="E109" s="19" t="s">
        <v>260</v>
      </c>
      <c r="F109" s="1">
        <v>30</v>
      </c>
      <c r="G109" s="3"/>
      <c r="H109" s="3">
        <f t="shared" si="0"/>
        <v>0</v>
      </c>
    </row>
    <row r="110" spans="2:8" ht="30" customHeight="1" x14ac:dyDescent="0.2">
      <c r="B110" s="21" t="s">
        <v>245</v>
      </c>
      <c r="C110" s="22"/>
      <c r="D110" s="22"/>
      <c r="E110" s="22"/>
      <c r="F110" s="22"/>
      <c r="G110" s="23"/>
      <c r="H110" s="4">
        <f>H109</f>
        <v>0</v>
      </c>
    </row>
    <row r="111" spans="2:8" ht="30" customHeight="1" x14ac:dyDescent="0.2">
      <c r="B111" s="1" t="s">
        <v>163</v>
      </c>
      <c r="C111" s="11" t="s">
        <v>164</v>
      </c>
      <c r="D111" s="16" t="s">
        <v>165</v>
      </c>
      <c r="E111" s="19" t="s">
        <v>260</v>
      </c>
      <c r="F111" s="1">
        <v>8</v>
      </c>
      <c r="G111" s="3"/>
      <c r="H111" s="3">
        <f t="shared" si="0"/>
        <v>0</v>
      </c>
    </row>
    <row r="112" spans="2:8" ht="30" customHeight="1" x14ac:dyDescent="0.2">
      <c r="B112" s="21" t="s">
        <v>246</v>
      </c>
      <c r="C112" s="22"/>
      <c r="D112" s="22"/>
      <c r="E112" s="22"/>
      <c r="F112" s="22"/>
      <c r="G112" s="23"/>
      <c r="H112" s="4">
        <f>H111</f>
        <v>0</v>
      </c>
    </row>
    <row r="113" spans="2:8" ht="30" customHeight="1" x14ac:dyDescent="0.2">
      <c r="B113" s="1" t="s">
        <v>166</v>
      </c>
      <c r="C113" s="11" t="s">
        <v>167</v>
      </c>
      <c r="D113" s="17" t="s">
        <v>168</v>
      </c>
      <c r="E113" s="19" t="s">
        <v>260</v>
      </c>
      <c r="F113" s="1">
        <v>4</v>
      </c>
      <c r="G113" s="3"/>
      <c r="H113" s="3">
        <f t="shared" si="0"/>
        <v>0</v>
      </c>
    </row>
    <row r="114" spans="2:8" ht="30" customHeight="1" x14ac:dyDescent="0.2">
      <c r="B114" s="21" t="s">
        <v>247</v>
      </c>
      <c r="C114" s="22"/>
      <c r="D114" s="22"/>
      <c r="E114" s="22"/>
      <c r="F114" s="22"/>
      <c r="G114" s="23"/>
      <c r="H114" s="4">
        <f>H113</f>
        <v>0</v>
      </c>
    </row>
    <row r="115" spans="2:8" ht="30" customHeight="1" x14ac:dyDescent="0.2">
      <c r="B115" s="1" t="s">
        <v>169</v>
      </c>
      <c r="C115" s="11" t="s">
        <v>170</v>
      </c>
      <c r="D115" s="17" t="s">
        <v>171</v>
      </c>
      <c r="E115" s="19" t="s">
        <v>260</v>
      </c>
      <c r="F115" s="1">
        <v>4</v>
      </c>
      <c r="G115" s="3"/>
      <c r="H115" s="3">
        <f t="shared" si="0"/>
        <v>0</v>
      </c>
    </row>
    <row r="116" spans="2:8" ht="30" customHeight="1" x14ac:dyDescent="0.2">
      <c r="B116" s="21" t="s">
        <v>248</v>
      </c>
      <c r="C116" s="22"/>
      <c r="D116" s="22"/>
      <c r="E116" s="22"/>
      <c r="F116" s="22"/>
      <c r="G116" s="23"/>
      <c r="H116" s="4">
        <f>H115</f>
        <v>0</v>
      </c>
    </row>
    <row r="117" spans="2:8" ht="30" customHeight="1" x14ac:dyDescent="0.2">
      <c r="B117" s="1" t="s">
        <v>172</v>
      </c>
      <c r="C117" s="11" t="s">
        <v>173</v>
      </c>
      <c r="D117" s="17" t="s">
        <v>174</v>
      </c>
      <c r="E117" s="19" t="s">
        <v>260</v>
      </c>
      <c r="F117" s="1">
        <v>10</v>
      </c>
      <c r="G117" s="3"/>
      <c r="H117" s="3">
        <f t="shared" si="0"/>
        <v>0</v>
      </c>
    </row>
    <row r="118" spans="2:8" ht="30" customHeight="1" x14ac:dyDescent="0.2">
      <c r="B118" s="21" t="s">
        <v>249</v>
      </c>
      <c r="C118" s="22"/>
      <c r="D118" s="22"/>
      <c r="E118" s="22"/>
      <c r="F118" s="22"/>
      <c r="G118" s="23"/>
      <c r="H118" s="4">
        <f>H117</f>
        <v>0</v>
      </c>
    </row>
    <row r="119" spans="2:8" ht="30" customHeight="1" x14ac:dyDescent="0.2">
      <c r="B119" s="1" t="s">
        <v>175</v>
      </c>
      <c r="C119" s="12" t="s">
        <v>176</v>
      </c>
      <c r="D119" s="16" t="s">
        <v>177</v>
      </c>
      <c r="E119" s="19" t="s">
        <v>260</v>
      </c>
      <c r="F119" s="1">
        <v>8</v>
      </c>
      <c r="G119" s="3"/>
      <c r="H119" s="3">
        <f t="shared" si="0"/>
        <v>0</v>
      </c>
    </row>
    <row r="120" spans="2:8" ht="30" customHeight="1" x14ac:dyDescent="0.2">
      <c r="B120" s="21" t="s">
        <v>250</v>
      </c>
      <c r="C120" s="22"/>
      <c r="D120" s="22"/>
      <c r="E120" s="22"/>
      <c r="F120" s="22"/>
      <c r="G120" s="23"/>
      <c r="H120" s="4">
        <f>H119</f>
        <v>0</v>
      </c>
    </row>
    <row r="121" spans="2:8" ht="30" customHeight="1" x14ac:dyDescent="0.2">
      <c r="B121" s="1" t="s">
        <v>178</v>
      </c>
      <c r="C121" s="12" t="s">
        <v>179</v>
      </c>
      <c r="D121" s="16" t="s">
        <v>180</v>
      </c>
      <c r="E121" s="19" t="s">
        <v>260</v>
      </c>
      <c r="F121" s="1">
        <v>12</v>
      </c>
      <c r="G121" s="3"/>
      <c r="H121" s="3">
        <f t="shared" si="0"/>
        <v>0</v>
      </c>
    </row>
    <row r="122" spans="2:8" ht="30" customHeight="1" x14ac:dyDescent="0.2">
      <c r="B122" s="21" t="s">
        <v>251</v>
      </c>
      <c r="C122" s="22"/>
      <c r="D122" s="22"/>
      <c r="E122" s="22"/>
      <c r="F122" s="22"/>
      <c r="G122" s="23"/>
      <c r="H122" s="4">
        <f>H121</f>
        <v>0</v>
      </c>
    </row>
    <row r="123" spans="2:8" ht="30" customHeight="1" x14ac:dyDescent="0.2">
      <c r="B123" s="1" t="s">
        <v>181</v>
      </c>
      <c r="C123" s="12" t="s">
        <v>182</v>
      </c>
      <c r="D123" s="16" t="s">
        <v>183</v>
      </c>
      <c r="E123" s="19" t="s">
        <v>260</v>
      </c>
      <c r="F123" s="1">
        <v>2</v>
      </c>
      <c r="G123" s="3"/>
      <c r="H123" s="3">
        <f t="shared" si="0"/>
        <v>0</v>
      </c>
    </row>
    <row r="124" spans="2:8" ht="30" customHeight="1" x14ac:dyDescent="0.2">
      <c r="B124" s="21" t="s">
        <v>252</v>
      </c>
      <c r="C124" s="22"/>
      <c r="D124" s="22"/>
      <c r="E124" s="22"/>
      <c r="F124" s="22"/>
      <c r="G124" s="23"/>
      <c r="H124" s="4">
        <f>H123</f>
        <v>0</v>
      </c>
    </row>
    <row r="125" spans="2:8" ht="30" customHeight="1" x14ac:dyDescent="0.2">
      <c r="B125" s="1" t="s">
        <v>184</v>
      </c>
      <c r="C125" s="12" t="s">
        <v>185</v>
      </c>
      <c r="D125" s="16" t="s">
        <v>186</v>
      </c>
      <c r="E125" s="19" t="s">
        <v>260</v>
      </c>
      <c r="F125" s="1">
        <v>2</v>
      </c>
      <c r="G125" s="3"/>
      <c r="H125" s="3">
        <f t="shared" si="0"/>
        <v>0</v>
      </c>
    </row>
    <row r="126" spans="2:8" ht="30" customHeight="1" x14ac:dyDescent="0.2">
      <c r="B126" s="21" t="s">
        <v>253</v>
      </c>
      <c r="C126" s="22"/>
      <c r="D126" s="22"/>
      <c r="E126" s="22"/>
      <c r="F126" s="22"/>
      <c r="G126" s="23"/>
      <c r="H126" s="4">
        <f>H125</f>
        <v>0</v>
      </c>
    </row>
    <row r="127" spans="2:8" ht="30" customHeight="1" x14ac:dyDescent="0.2">
      <c r="B127" s="1" t="s">
        <v>187</v>
      </c>
      <c r="C127" s="12" t="s">
        <v>188</v>
      </c>
      <c r="D127" s="16" t="s">
        <v>189</v>
      </c>
      <c r="E127" s="19" t="s">
        <v>260</v>
      </c>
      <c r="F127" s="1">
        <v>4</v>
      </c>
      <c r="G127" s="3"/>
      <c r="H127" s="3">
        <f t="shared" si="0"/>
        <v>0</v>
      </c>
    </row>
    <row r="128" spans="2:8" ht="30" customHeight="1" x14ac:dyDescent="0.2">
      <c r="B128" s="21" t="s">
        <v>254</v>
      </c>
      <c r="C128" s="22"/>
      <c r="D128" s="22"/>
      <c r="E128" s="22"/>
      <c r="F128" s="22"/>
      <c r="G128" s="23"/>
      <c r="H128" s="6">
        <f>SUM(H3:H127)</f>
        <v>0</v>
      </c>
    </row>
    <row r="130" spans="2:8" ht="70.5" customHeight="1" x14ac:dyDescent="0.2">
      <c r="B130" s="24" t="s">
        <v>256</v>
      </c>
      <c r="C130" s="25"/>
      <c r="D130" s="25"/>
      <c r="E130" s="25"/>
      <c r="F130" s="25"/>
      <c r="G130" s="25"/>
      <c r="H130" s="25"/>
    </row>
  </sheetData>
  <mergeCells count="67">
    <mergeCell ref="B24:G24"/>
    <mergeCell ref="B26:G26"/>
    <mergeCell ref="B28:G28"/>
    <mergeCell ref="B30:G30"/>
    <mergeCell ref="G1:H1"/>
    <mergeCell ref="D1:F1"/>
    <mergeCell ref="B14:G14"/>
    <mergeCell ref="B16:G16"/>
    <mergeCell ref="B18:G18"/>
    <mergeCell ref="B20:G20"/>
    <mergeCell ref="B22:G22"/>
    <mergeCell ref="B4:G4"/>
    <mergeCell ref="B6:G6"/>
    <mergeCell ref="B8:G8"/>
    <mergeCell ref="B10:G10"/>
    <mergeCell ref="B12:G12"/>
    <mergeCell ref="B32:G32"/>
    <mergeCell ref="B34:G34"/>
    <mergeCell ref="B36:G36"/>
    <mergeCell ref="B38:G38"/>
    <mergeCell ref="B40:G40"/>
    <mergeCell ref="B52:G52"/>
    <mergeCell ref="B54:G54"/>
    <mergeCell ref="B56:G56"/>
    <mergeCell ref="B58:G58"/>
    <mergeCell ref="B42:G42"/>
    <mergeCell ref="B44:G44"/>
    <mergeCell ref="B46:G46"/>
    <mergeCell ref="B48:G48"/>
    <mergeCell ref="B50:G50"/>
    <mergeCell ref="B60:G60"/>
    <mergeCell ref="B62:G62"/>
    <mergeCell ref="B64:G64"/>
    <mergeCell ref="B66:G66"/>
    <mergeCell ref="B68:G68"/>
    <mergeCell ref="B84:G84"/>
    <mergeCell ref="B86:G86"/>
    <mergeCell ref="B88:G88"/>
    <mergeCell ref="B70:G70"/>
    <mergeCell ref="B72:G72"/>
    <mergeCell ref="B74:G74"/>
    <mergeCell ref="B76:G76"/>
    <mergeCell ref="B78:G78"/>
    <mergeCell ref="B126:G126"/>
    <mergeCell ref="B130:H130"/>
    <mergeCell ref="B110:G110"/>
    <mergeCell ref="B112:G112"/>
    <mergeCell ref="B114:G114"/>
    <mergeCell ref="B116:G116"/>
    <mergeCell ref="B118:G118"/>
    <mergeCell ref="B128:G128"/>
    <mergeCell ref="B1:C1"/>
    <mergeCell ref="B120:G120"/>
    <mergeCell ref="B122:G122"/>
    <mergeCell ref="B124:G124"/>
    <mergeCell ref="B100:G100"/>
    <mergeCell ref="B102:G102"/>
    <mergeCell ref="B104:G104"/>
    <mergeCell ref="B106:G106"/>
    <mergeCell ref="B108:G108"/>
    <mergeCell ref="B90:G90"/>
    <mergeCell ref="B92:G92"/>
    <mergeCell ref="B94:G94"/>
    <mergeCell ref="B96:G96"/>
    <mergeCell ref="B98:G98"/>
    <mergeCell ref="B80:G80"/>
    <mergeCell ref="B82:G8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KGHM Polska Miedź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Cichocki Marcin</dc:creator>
  <cp:lastModifiedBy>KGHM Polska Miedź S.A.</cp:lastModifiedBy>
  <dcterms:created xsi:type="dcterms:W3CDTF">2025-01-21T11:05:19Z</dcterms:created>
  <dcterms:modified xsi:type="dcterms:W3CDTF">2025-02-04T08:53:13Z</dcterms:modified>
</cp:coreProperties>
</file>